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2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26_pivot\"/>
    </mc:Choice>
  </mc:AlternateContent>
  <xr:revisionPtr revIDLastSave="0" documentId="13_ncr:1_{79FF23CE-8838-447D-A7F3-F2C5827B2BEC}" xr6:coauthVersionLast="40" xr6:coauthVersionMax="40" xr10:uidLastSave="{00000000-0000-0000-0000-000000000000}"/>
  <bookViews>
    <workbookView xWindow="-110" yWindow="-110" windowWidth="19420" windowHeight="10420" xr2:uid="{00000000-000D-0000-FFFF-FFFF00000000}"/>
  </bookViews>
  <sheets>
    <sheet name="Foglio1" sheetId="2" r:id="rId1"/>
    <sheet name="acquisti" sheetId="1" r:id="rId2"/>
  </sheets>
  <definedNames>
    <definedName name="_xlnm._FilterDatabase" localSheetId="1" hidden="1">acquisti!$A$1:$C$32</definedName>
    <definedName name="SequenzaTemporaleNativa_Data">#N/A</definedName>
    <definedName name="Z_52AC1867_50C7_4F27_8529_B027EBE9503D_.wvu.FilterData" localSheetId="1" hidden="1">acquisti!$B$2:$B$30</definedName>
  </definedNames>
  <calcPr calcId="191029"/>
  <customWorkbookViews>
    <customWorkbookView name="Ale" guid="{52AC1867-50C7-4F27-8529-B027EBE9503D}" maximized="1" xWindow="-8" yWindow="-8" windowWidth="1616" windowHeight="876" activeSheetId="1"/>
  </customWorkbookViews>
  <pivotCaches>
    <pivotCache cacheId="24" r:id="rId3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4"/>
      </x15:timelineCacheRef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2" i="1"/>
  <c r="C3" i="1" l="1"/>
</calcChain>
</file>

<file path=xl/sharedStrings.xml><?xml version="1.0" encoding="utf-8"?>
<sst xmlns="http://schemas.openxmlformats.org/spreadsheetml/2006/main" count="48" uniqueCount="16">
  <si>
    <t>Cancelleria</t>
  </si>
  <si>
    <t>Matriale informatico</t>
  </si>
  <si>
    <t>Francobolli</t>
  </si>
  <si>
    <t>Altro</t>
  </si>
  <si>
    <t>Libri</t>
  </si>
  <si>
    <t>Bolli</t>
  </si>
  <si>
    <t>Importo</t>
  </si>
  <si>
    <t>Categoria</t>
  </si>
  <si>
    <t>Data</t>
  </si>
  <si>
    <t>Anno</t>
  </si>
  <si>
    <t>Etichette di riga</t>
  </si>
  <si>
    <t>Totale complessivo</t>
  </si>
  <si>
    <t>2018</t>
  </si>
  <si>
    <t>2019</t>
  </si>
  <si>
    <t>Etichette di colonna</t>
  </si>
  <si>
    <t>Somma di Importo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</si>
</sst>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[$-F800]dddd\,\ mmmm\ dd\,\ yyyy"/>
  </numFmts>
  <fonts count="5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veni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medium">
        <color theme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44" fontId="0" fillId="0" borderId="0" xfId="1" applyFont="1"/>
    <xf numFmtId="0" fontId="1" fillId="0" borderId="0" xfId="0" applyFont="1"/>
    <xf numFmtId="44" fontId="0" fillId="0" borderId="0" xfId="0" applyNumberFormat="1"/>
    <xf numFmtId="44" fontId="2" fillId="0" borderId="0" xfId="1" applyFont="1"/>
    <xf numFmtId="0" fontId="2" fillId="0" borderId="0" xfId="0" applyFont="1"/>
    <xf numFmtId="14" fontId="0" fillId="0" borderId="0" xfId="0" applyNumberFormat="1"/>
    <xf numFmtId="0" fontId="4" fillId="0" borderId="3" xfId="0" applyFont="1" applyBorder="1"/>
    <xf numFmtId="44" fontId="4" fillId="0" borderId="4" xfId="1" applyFont="1" applyBorder="1"/>
    <xf numFmtId="0" fontId="4" fillId="0" borderId="1" xfId="0" applyFont="1" applyBorder="1"/>
    <xf numFmtId="44" fontId="4" fillId="0" borderId="5" xfId="1" applyFont="1" applyBorder="1"/>
    <xf numFmtId="0" fontId="4" fillId="0" borderId="6" xfId="0" applyFont="1" applyBorder="1"/>
    <xf numFmtId="44" fontId="4" fillId="0" borderId="2" xfId="1" applyFont="1" applyBorder="1"/>
    <xf numFmtId="0" fontId="2" fillId="0" borderId="3" xfId="0" applyFont="1" applyBorder="1"/>
    <xf numFmtId="44" fontId="2" fillId="0" borderId="4" xfId="1" applyFont="1" applyBorder="1"/>
    <xf numFmtId="44" fontId="3" fillId="0" borderId="0" xfId="1" applyFont="1" applyAlignment="1">
      <alignment horizontal="justify" vertical="center"/>
    </xf>
    <xf numFmtId="0" fontId="2" fillId="0" borderId="7" xfId="0" applyFont="1" applyBorder="1"/>
    <xf numFmtId="164" fontId="4" fillId="0" borderId="7" xfId="0" applyNumberFormat="1" applyFont="1" applyBorder="1"/>
    <xf numFmtId="164" fontId="4" fillId="0" borderId="8" xfId="0" applyNumberFormat="1" applyFont="1" applyBorder="1"/>
    <xf numFmtId="164" fontId="4" fillId="0" borderId="9" xfId="0" applyNumberFormat="1" applyFont="1" applyBorder="1"/>
    <xf numFmtId="0" fontId="0" fillId="0" borderId="0" xfId="0" pivotButton="1"/>
    <xf numFmtId="0" fontId="0" fillId="0" borderId="0" xfId="0" applyAlignment="1">
      <alignment horizontal="left"/>
    </xf>
  </cellXfs>
  <cellStyles count="2">
    <cellStyle name="Normale" xfId="0" builtinId="0"/>
    <cellStyle name="Valuta" xfId="1" builtinId="4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[$-F800]dddd\,\ mmmm\ dd\,\ yyyy"/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left style="thin">
          <color theme="1"/>
        </lef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microsoft.com/office/2011/relationships/timelineCache" Target="timelineCaches/timelineCach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12700</xdr:colOff>
      <xdr:row>8</xdr:row>
      <xdr:rowOff>19050</xdr:rowOff>
    </xdr:from>
    <xdr:to>
      <xdr:col>6</xdr:col>
      <xdr:colOff>692150</xdr:colOff>
      <xdr:row>16</xdr:row>
      <xdr:rowOff>120650</xdr:rowOff>
    </xdr:to>
    <mc:AlternateContent xmlns:mc="http://schemas.openxmlformats.org/markup-compatibility/2006">
      <mc:Choice xmlns:tsle="http://schemas.microsoft.com/office/drawing/2012/timeslicer" Requires="tsle">
        <xdr:graphicFrame macro="">
          <xdr:nvGraphicFramePr>
            <xdr:cNvPr id="3" name="Data">
              <a:extLst>
                <a:ext uri="{FF2B5EF4-FFF2-40B4-BE49-F238E27FC236}">
                  <a16:creationId xmlns:a16="http://schemas.microsoft.com/office/drawing/2014/main" id="{899A7593-8660-4457-9F3D-C9D001D976C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xmlns:tsle="http://schemas.microsoft.com/office/drawing/2012/timeslicer" name="Data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667000" y="1289050"/>
              <a:ext cx="333375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Sequenza temporale: funziona in Excel 2013 o versione successiva. Non è possibile spostarla o ridimensionarla.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essandra Salvaggio" refreshedDate="43476.452591666668" createdVersion="6" refreshedVersion="6" minRefreshableVersion="3" recordCount="31" xr:uid="{8B3C5FB7-3D6A-4C34-BE1B-2506CBE37ED2}">
  <cacheSource type="worksheet">
    <worksheetSource name="acquisti"/>
  </cacheSource>
  <cacheFields count="6">
    <cacheField name="Data" numFmtId="164">
      <sharedItems containsSemiMixedTypes="0" containsNonDate="0" containsDate="1" containsString="0" minDate="2018-10-10T00:00:00" maxDate="2019-10-12T00:00:00" count="28">
        <d v="2018-10-10T00:00:00"/>
        <d v="2018-10-11T00:00:00"/>
        <d v="2018-10-15T00:00:00"/>
        <d v="2018-11-07T00:00:00"/>
        <d v="2018-11-30T00:00:00"/>
        <d v="2018-12-01T00:00:00"/>
        <d v="2018-12-04T00:00:00"/>
        <d v="2018-12-12T00:00:00"/>
        <d v="2018-12-18T00:00:00"/>
        <d v="2018-12-20T00:00:00"/>
        <d v="2019-01-08T00:00:00"/>
        <d v="2019-01-09T00:00:00"/>
        <d v="2019-02-01T00:00:00"/>
        <d v="2019-02-13T00:00:00"/>
        <d v="2019-02-14T00:00:00"/>
        <d v="2019-03-05T00:00:00"/>
        <d v="2019-03-07T00:00:00"/>
        <d v="2019-04-01T00:00:00"/>
        <d v="2019-04-02T00:00:00"/>
        <d v="2019-04-09T00:00:00"/>
        <d v="2019-05-15T00:00:00"/>
        <d v="2019-05-28T00:00:00"/>
        <d v="2019-06-09T00:00:00"/>
        <d v="2019-06-11T00:00:00"/>
        <d v="2019-07-10T00:00:00"/>
        <d v="2019-08-11T00:00:00"/>
        <d v="2019-09-01T00:00:00"/>
        <d v="2019-10-11T00:00:00"/>
      </sharedItems>
      <fieldGroup par="5" base="0">
        <rangePr groupBy="months" startDate="2018-10-10T00:00:00" endDate="2019-10-12T00:00:00"/>
        <groupItems count="14">
          <s v="&lt;10/10/2018"/>
          <s v="gen"/>
          <s v="feb"/>
          <s v="mar"/>
          <s v="apr"/>
          <s v="mag"/>
          <s v="giu"/>
          <s v="lug"/>
          <s v="ago"/>
          <s v="set"/>
          <s v="ott"/>
          <s v="nov"/>
          <s v="dic"/>
          <s v="&gt;12/10/2019"/>
        </groupItems>
      </fieldGroup>
    </cacheField>
    <cacheField name="Categoria" numFmtId="0">
      <sharedItems count="6">
        <s v="Francobolli"/>
        <s v="Cancelleria"/>
        <s v="Altro"/>
        <s v="Libri"/>
        <s v="Matriale informatico"/>
        <s v="Bolli"/>
      </sharedItems>
    </cacheField>
    <cacheField name="Importo" numFmtId="44">
      <sharedItems containsSemiMixedTypes="0" containsString="0" containsNumber="1" minValue="1.1000000000000001" maxValue="75.5"/>
    </cacheField>
    <cacheField name="Anno" numFmtId="0">
      <sharedItems containsSemiMixedTypes="0" containsString="0" containsNumber="1" containsInteger="1" minValue="2018" maxValue="2019"/>
    </cacheField>
    <cacheField name="Trimestri" numFmtId="0" databaseField="0">
      <fieldGroup base="0">
        <rangePr groupBy="quarters" startDate="2018-10-10T00:00:00" endDate="2019-10-12T00:00:00"/>
        <groupItems count="6">
          <s v="&lt;10/10/2018"/>
          <s v="Trim1"/>
          <s v="Trim2"/>
          <s v="Trim3"/>
          <s v="Trim4"/>
          <s v="&gt;12/10/2019"/>
        </groupItems>
      </fieldGroup>
    </cacheField>
    <cacheField name="Anni" numFmtId="0" databaseField="0">
      <fieldGroup base="0">
        <rangePr groupBy="years" startDate="2018-10-10T00:00:00" endDate="2019-10-12T00:00:00"/>
        <groupItems count="4">
          <s v="&lt;10/10/2018"/>
          <s v="2018"/>
          <s v="2019"/>
          <s v="&gt;12/10/2019"/>
        </groupItems>
      </fieldGroup>
    </cacheField>
  </cacheFields>
  <extLst>
    <ext xmlns:x14="http://schemas.microsoft.com/office/spreadsheetml/2009/9/main" uri="{725AE2AE-9491-48be-B2B4-4EB974FC3084}">
      <x14:pivotCacheDefinition pivotCacheId="525002810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1">
  <r>
    <x v="0"/>
    <x v="0"/>
    <n v="1.1000000000000001"/>
    <n v="2018"/>
  </r>
  <r>
    <x v="1"/>
    <x v="1"/>
    <n v="4.58"/>
    <n v="2018"/>
  </r>
  <r>
    <x v="2"/>
    <x v="1"/>
    <n v="6"/>
    <n v="2018"/>
  </r>
  <r>
    <x v="3"/>
    <x v="2"/>
    <n v="3.3"/>
    <n v="2018"/>
  </r>
  <r>
    <x v="4"/>
    <x v="3"/>
    <n v="28.28"/>
    <n v="2018"/>
  </r>
  <r>
    <x v="5"/>
    <x v="1"/>
    <n v="6.4"/>
    <n v="2018"/>
  </r>
  <r>
    <x v="6"/>
    <x v="3"/>
    <n v="23"/>
    <n v="2018"/>
  </r>
  <r>
    <x v="7"/>
    <x v="4"/>
    <n v="75.5"/>
    <n v="2018"/>
  </r>
  <r>
    <x v="8"/>
    <x v="1"/>
    <n v="6.75"/>
    <n v="2018"/>
  </r>
  <r>
    <x v="9"/>
    <x v="3"/>
    <n v="34.5"/>
    <n v="2018"/>
  </r>
  <r>
    <x v="10"/>
    <x v="1"/>
    <n v="10.6"/>
    <n v="2019"/>
  </r>
  <r>
    <x v="11"/>
    <x v="2"/>
    <n v="17.5"/>
    <n v="2019"/>
  </r>
  <r>
    <x v="11"/>
    <x v="1"/>
    <n v="31.5"/>
    <n v="2019"/>
  </r>
  <r>
    <x v="12"/>
    <x v="5"/>
    <n v="16.5"/>
    <n v="2019"/>
  </r>
  <r>
    <x v="13"/>
    <x v="4"/>
    <n v="17.2"/>
    <n v="2019"/>
  </r>
  <r>
    <x v="14"/>
    <x v="3"/>
    <n v="61.5"/>
    <n v="2019"/>
  </r>
  <r>
    <x v="15"/>
    <x v="1"/>
    <n v="15.78"/>
    <n v="2019"/>
  </r>
  <r>
    <x v="15"/>
    <x v="0"/>
    <n v="5.5"/>
    <n v="2019"/>
  </r>
  <r>
    <x v="16"/>
    <x v="2"/>
    <n v="7"/>
    <n v="2019"/>
  </r>
  <r>
    <x v="17"/>
    <x v="1"/>
    <n v="5"/>
    <n v="2019"/>
  </r>
  <r>
    <x v="18"/>
    <x v="0"/>
    <n v="10.61"/>
    <n v="2019"/>
  </r>
  <r>
    <x v="19"/>
    <x v="1"/>
    <n v="3"/>
    <n v="2019"/>
  </r>
  <r>
    <x v="20"/>
    <x v="0"/>
    <n v="5"/>
    <n v="2019"/>
  </r>
  <r>
    <x v="21"/>
    <x v="4"/>
    <n v="5.88"/>
    <n v="2019"/>
  </r>
  <r>
    <x v="22"/>
    <x v="5"/>
    <n v="2.29"/>
    <n v="2019"/>
  </r>
  <r>
    <x v="23"/>
    <x v="2"/>
    <n v="62"/>
    <n v="2019"/>
  </r>
  <r>
    <x v="23"/>
    <x v="3"/>
    <n v="42"/>
    <n v="2019"/>
  </r>
  <r>
    <x v="24"/>
    <x v="0"/>
    <n v="2"/>
    <n v="2019"/>
  </r>
  <r>
    <x v="25"/>
    <x v="1"/>
    <n v="10"/>
    <n v="2019"/>
  </r>
  <r>
    <x v="26"/>
    <x v="4"/>
    <n v="20"/>
    <n v="2019"/>
  </r>
  <r>
    <x v="27"/>
    <x v="1"/>
    <n v="5"/>
    <n v="201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34689AA-3E13-4594-9CA5-D887178DC042}" name="Tabella pivot4" cacheId="24" applyNumberFormats="0" applyBorderFormats="0" applyFontFormats="0" applyPatternFormats="0" applyAlignmentFormats="0" applyWidthHeightFormats="1" dataCaption="Valori" updatedVersion="6" minRefreshableVersion="5" useAutoFormatting="1" itemPrintTitles="1" createdVersion="6" indent="0" outline="1" outlineData="1" multipleFieldFilters="0">
  <location ref="A3:H7" firstHeaderRow="1" firstDataRow="2" firstDataCol="1"/>
  <pivotFields count="6">
    <pivotField axis="axisRow"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7">
        <item x="2"/>
        <item x="5"/>
        <item x="1"/>
        <item x="0"/>
        <item x="3"/>
        <item x="4"/>
        <item t="default"/>
      </items>
    </pivotField>
    <pivotField dataField="1" numFmtId="44" showAll="0"/>
    <pivotField showAll="0"/>
    <pivotField axis="axisRow" showAll="0">
      <items count="7">
        <item sd="0" x="0"/>
        <item sd="0" x="1"/>
        <item sd="0" x="2"/>
        <item sd="0" x="3"/>
        <item x="4"/>
        <item sd="0" x="5"/>
        <item t="default"/>
      </items>
    </pivotField>
    <pivotField axis="axisRow" showAll="0">
      <items count="5">
        <item sd="0" x="0"/>
        <item sd="0" x="1"/>
        <item sd="0" x="2"/>
        <item sd="0" x="3"/>
        <item t="default"/>
      </items>
    </pivotField>
  </pivotFields>
  <rowFields count="3">
    <field x="5"/>
    <field x="4"/>
    <field x="0"/>
  </rowFields>
  <rowItems count="3">
    <i>
      <x v="1"/>
    </i>
    <i>
      <x v="2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omma di Importo" fld="2" baseField="0" baseItem="0" numFmtId="4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BCF68A3-48F1-41B3-9670-80C4AEA4AE4E}" name="acquisti" displayName="acquisti" ref="A1:D32" totalsRowShown="0" tableBorderDxfId="3">
  <autoFilter ref="A1:D32" xr:uid="{9D01D5F6-8FBF-40DA-B218-61AEB0F818CB}"/>
  <tableColumns count="4">
    <tableColumn id="1" xr3:uid="{D8F08428-1723-459E-B9B8-C3ED09A6F6F7}" name="Data" dataDxfId="2"/>
    <tableColumn id="2" xr3:uid="{52A0FE22-894C-4525-ACE2-F15EE2CCD7C1}" name="Categoria" dataDxfId="1"/>
    <tableColumn id="3" xr3:uid="{8A35F379-FF46-4A35-BD31-3FB7F935BCEE}" name="Importo" dataDxfId="0" dataCellStyle="Valuta"/>
    <tableColumn id="4" xr3:uid="{AF9442D5-407F-49AE-A40F-D5CCBC4152A0}" name="Anno">
      <calculatedColumnFormula>YEAR(A2)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SequenzaTemporaleNativa_Data" xr10:uid="{65BA13E7-0863-4523-A66C-7517726BBC7A}" sourceName="Data">
  <pivotTables>
    <pivotTable tabId="2" name="Tabella pivot4"/>
  </pivotTables>
  <state minimalRefreshVersion="6" lastRefreshVersion="6" pivotCacheId="525002810" filterType="unknown">
    <bounds startDate="2018-01-01T00:00:00" endDate="2020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Data" xr10:uid="{A908527F-1EC7-4100-9986-24969086FD4A}" cache="SequenzaTemporaleNativa_Data" caption="Data" level="2" selectionLevel="2" scrollPosition="2019-05-29T00:00:00"/>
</timelines>
</file>

<file path=xl/worksheets/_rels/sheet1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37C0C-46BF-4EDC-A0C5-5E039C0F918B}">
  <dimension ref="A3:H7"/>
  <sheetViews>
    <sheetView tabSelected="1" workbookViewId="0">
      <selection activeCell="D5" sqref="D5"/>
    </sheetView>
  </sheetViews>
  <sheetFormatPr defaultRowHeight="12.5"/>
  <cols>
    <col min="1" max="1" width="17.6328125" bestFit="1" customWidth="1"/>
    <col min="2" max="2" width="20.36328125" bestFit="1" customWidth="1"/>
    <col min="3" max="3" width="8.1796875" bestFit="1" customWidth="1"/>
    <col min="4" max="4" width="10.26953125" bestFit="1" customWidth="1"/>
    <col min="5" max="5" width="10.36328125" bestFit="1" customWidth="1"/>
    <col min="6" max="6" width="9.1796875" bestFit="1" customWidth="1"/>
    <col min="7" max="7" width="18.08984375" bestFit="1" customWidth="1"/>
    <col min="8" max="8" width="17.6328125" bestFit="1" customWidth="1"/>
  </cols>
  <sheetData>
    <row r="3" spans="1:8">
      <c r="A3" s="20" t="s">
        <v>15</v>
      </c>
      <c r="B3" s="20" t="s">
        <v>14</v>
      </c>
    </row>
    <row r="4" spans="1:8">
      <c r="A4" s="20" t="s">
        <v>10</v>
      </c>
      <c r="B4" t="s">
        <v>3</v>
      </c>
      <c r="C4" t="s">
        <v>5</v>
      </c>
      <c r="D4" t="s">
        <v>0</v>
      </c>
      <c r="E4" t="s">
        <v>2</v>
      </c>
      <c r="F4" t="s">
        <v>4</v>
      </c>
      <c r="G4" t="s">
        <v>1</v>
      </c>
      <c r="H4" t="s">
        <v>11</v>
      </c>
    </row>
    <row r="5" spans="1:8">
      <c r="A5" s="21" t="s">
        <v>12</v>
      </c>
      <c r="B5" s="3">
        <v>3.3</v>
      </c>
      <c r="C5" s="3"/>
      <c r="D5" s="3">
        <v>23.73</v>
      </c>
      <c r="E5" s="3">
        <v>1.1000000000000001</v>
      </c>
      <c r="F5" s="3">
        <v>85.78</v>
      </c>
      <c r="G5" s="3">
        <v>75.5</v>
      </c>
      <c r="H5" s="3">
        <v>189.41</v>
      </c>
    </row>
    <row r="6" spans="1:8">
      <c r="A6" s="21" t="s">
        <v>13</v>
      </c>
      <c r="B6" s="3">
        <v>86.5</v>
      </c>
      <c r="C6" s="3">
        <v>18.79</v>
      </c>
      <c r="D6" s="3">
        <v>80.88</v>
      </c>
      <c r="E6" s="3">
        <v>23.11</v>
      </c>
      <c r="F6" s="3">
        <v>103.5</v>
      </c>
      <c r="G6" s="3">
        <v>43.08</v>
      </c>
      <c r="H6" s="3">
        <v>355.85999999999996</v>
      </c>
    </row>
    <row r="7" spans="1:8">
      <c r="A7" s="21" t="s">
        <v>11</v>
      </c>
      <c r="B7" s="3">
        <v>89.8</v>
      </c>
      <c r="C7" s="3">
        <v>18.79</v>
      </c>
      <c r="D7" s="3">
        <v>104.61</v>
      </c>
      <c r="E7" s="3">
        <v>24.21</v>
      </c>
      <c r="F7" s="3">
        <v>189.28</v>
      </c>
      <c r="G7" s="3">
        <v>118.58</v>
      </c>
      <c r="H7" s="3">
        <v>545.27</v>
      </c>
    </row>
  </sheetData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/>
  <dimension ref="A1:M33"/>
  <sheetViews>
    <sheetView topLeftCell="A2" workbookViewId="0">
      <selection activeCell="B9" sqref="B9"/>
    </sheetView>
  </sheetViews>
  <sheetFormatPr defaultRowHeight="12.5"/>
  <cols>
    <col min="1" max="1" width="24.7265625" bestFit="1" customWidth="1"/>
    <col min="2" max="2" width="25.81640625" bestFit="1" customWidth="1"/>
    <col min="3" max="3" width="11.26953125" style="1" customWidth="1"/>
    <col min="4" max="4" width="9.1796875" customWidth="1"/>
    <col min="7" max="7" width="18.81640625" bestFit="1" customWidth="1"/>
    <col min="8" max="8" width="25" bestFit="1" customWidth="1"/>
    <col min="9" max="9" width="13.7265625" bestFit="1" customWidth="1"/>
    <col min="10" max="10" width="10.1796875" bestFit="1" customWidth="1"/>
    <col min="11" max="11" width="16.26953125" bestFit="1" customWidth="1"/>
  </cols>
  <sheetData>
    <row r="1" spans="1:13" ht="13.5" thickBot="1">
      <c r="A1" s="16" t="s">
        <v>8</v>
      </c>
      <c r="B1" s="13" t="s">
        <v>7</v>
      </c>
      <c r="C1" s="14" t="s">
        <v>6</v>
      </c>
      <c r="D1" t="s">
        <v>9</v>
      </c>
      <c r="H1" s="5"/>
      <c r="I1" s="5"/>
      <c r="J1" s="6"/>
      <c r="M1" s="4"/>
    </row>
    <row r="2" spans="1:13" ht="13">
      <c r="A2" s="17">
        <v>43383</v>
      </c>
      <c r="B2" s="7" t="s">
        <v>2</v>
      </c>
      <c r="C2" s="8">
        <v>1.1000000000000001</v>
      </c>
      <c r="D2">
        <f>YEAR(A2)</f>
        <v>2018</v>
      </c>
      <c r="G2" s="5"/>
      <c r="H2" s="15"/>
      <c r="I2" s="1"/>
      <c r="M2" s="1"/>
    </row>
    <row r="3" spans="1:13" ht="13">
      <c r="A3" s="18">
        <v>43384</v>
      </c>
      <c r="B3" s="9" t="s">
        <v>0</v>
      </c>
      <c r="C3" s="10">
        <f>2.29*2</f>
        <v>4.58</v>
      </c>
      <c r="D3">
        <f t="shared" ref="D3:D32" si="0">YEAR(A3)</f>
        <v>2018</v>
      </c>
      <c r="G3" s="5"/>
      <c r="H3" s="15"/>
      <c r="I3" s="1"/>
      <c r="L3" s="5"/>
      <c r="M3" s="1"/>
    </row>
    <row r="4" spans="1:13" ht="13">
      <c r="A4" s="18">
        <v>43388</v>
      </c>
      <c r="B4" s="9" t="s">
        <v>0</v>
      </c>
      <c r="C4" s="10">
        <v>6</v>
      </c>
      <c r="D4">
        <f t="shared" si="0"/>
        <v>2018</v>
      </c>
      <c r="M4" s="4"/>
    </row>
    <row r="5" spans="1:13">
      <c r="A5" s="18">
        <v>43411</v>
      </c>
      <c r="B5" s="9" t="s">
        <v>3</v>
      </c>
      <c r="C5" s="10">
        <v>3.3</v>
      </c>
      <c r="D5">
        <f t="shared" si="0"/>
        <v>2018</v>
      </c>
      <c r="M5" s="1"/>
    </row>
    <row r="6" spans="1:13">
      <c r="A6" s="18">
        <v>43434</v>
      </c>
      <c r="B6" s="9" t="s">
        <v>4</v>
      </c>
      <c r="C6" s="10">
        <v>28.28</v>
      </c>
      <c r="D6">
        <f t="shared" si="0"/>
        <v>2018</v>
      </c>
      <c r="M6" s="1"/>
    </row>
    <row r="7" spans="1:13" ht="13">
      <c r="A7" s="18">
        <v>43435</v>
      </c>
      <c r="B7" s="9" t="s">
        <v>0</v>
      </c>
      <c r="C7" s="10">
        <v>6.4</v>
      </c>
      <c r="D7">
        <f t="shared" si="0"/>
        <v>2018</v>
      </c>
      <c r="H7" s="5"/>
      <c r="I7" s="5"/>
      <c r="M7" s="1"/>
    </row>
    <row r="8" spans="1:13" ht="13">
      <c r="A8" s="18">
        <v>43438</v>
      </c>
      <c r="B8" s="9" t="s">
        <v>4</v>
      </c>
      <c r="C8" s="10">
        <v>23</v>
      </c>
      <c r="D8">
        <f t="shared" si="0"/>
        <v>2018</v>
      </c>
      <c r="G8" s="5"/>
      <c r="H8" s="15"/>
      <c r="I8" s="1"/>
      <c r="M8" s="1"/>
    </row>
    <row r="9" spans="1:13" ht="13">
      <c r="A9" s="18">
        <v>43446</v>
      </c>
      <c r="B9" s="9" t="s">
        <v>1</v>
      </c>
      <c r="C9" s="10">
        <v>75.5</v>
      </c>
      <c r="D9">
        <f t="shared" si="0"/>
        <v>2018</v>
      </c>
      <c r="G9" s="5"/>
      <c r="H9" s="15"/>
      <c r="I9" s="1"/>
      <c r="M9" s="1"/>
    </row>
    <row r="10" spans="1:13">
      <c r="A10" s="18">
        <v>43452</v>
      </c>
      <c r="B10" s="9" t="s">
        <v>0</v>
      </c>
      <c r="C10" s="10">
        <v>6.75</v>
      </c>
      <c r="D10">
        <f t="shared" si="0"/>
        <v>2018</v>
      </c>
      <c r="M10" s="1"/>
    </row>
    <row r="11" spans="1:13">
      <c r="A11" s="18">
        <v>43454</v>
      </c>
      <c r="B11" s="9" t="s">
        <v>4</v>
      </c>
      <c r="C11" s="10">
        <v>34.5</v>
      </c>
      <c r="D11">
        <f t="shared" si="0"/>
        <v>2018</v>
      </c>
      <c r="M11" s="1"/>
    </row>
    <row r="12" spans="1:13">
      <c r="A12" s="18">
        <v>43473</v>
      </c>
      <c r="B12" s="9" t="s">
        <v>0</v>
      </c>
      <c r="C12" s="10">
        <v>10.6</v>
      </c>
      <c r="D12">
        <f t="shared" si="0"/>
        <v>2019</v>
      </c>
      <c r="M12" s="1"/>
    </row>
    <row r="13" spans="1:13">
      <c r="A13" s="18">
        <v>43474</v>
      </c>
      <c r="B13" s="9" t="s">
        <v>3</v>
      </c>
      <c r="C13" s="10">
        <v>17.5</v>
      </c>
      <c r="D13">
        <f t="shared" si="0"/>
        <v>2019</v>
      </c>
      <c r="M13" s="1"/>
    </row>
    <row r="14" spans="1:13">
      <c r="A14" s="18">
        <v>43474</v>
      </c>
      <c r="B14" s="9" t="s">
        <v>0</v>
      </c>
      <c r="C14" s="10">
        <v>31.5</v>
      </c>
      <c r="D14">
        <f t="shared" si="0"/>
        <v>2019</v>
      </c>
      <c r="M14" s="1"/>
    </row>
    <row r="15" spans="1:13">
      <c r="A15" s="18">
        <v>43497</v>
      </c>
      <c r="B15" s="9" t="s">
        <v>5</v>
      </c>
      <c r="C15" s="10">
        <v>16.5</v>
      </c>
      <c r="D15">
        <f t="shared" si="0"/>
        <v>2019</v>
      </c>
      <c r="M15" s="1"/>
    </row>
    <row r="16" spans="1:13">
      <c r="A16" s="18">
        <v>43509</v>
      </c>
      <c r="B16" s="9" t="s">
        <v>1</v>
      </c>
      <c r="C16" s="10">
        <v>17.2</v>
      </c>
      <c r="D16">
        <f t="shared" si="0"/>
        <v>2019</v>
      </c>
      <c r="M16" s="1"/>
    </row>
    <row r="17" spans="1:13">
      <c r="A17" s="18">
        <v>43510</v>
      </c>
      <c r="B17" s="9" t="s">
        <v>4</v>
      </c>
      <c r="C17" s="10">
        <v>61.5</v>
      </c>
      <c r="D17">
        <f t="shared" si="0"/>
        <v>2019</v>
      </c>
      <c r="M17" s="1"/>
    </row>
    <row r="18" spans="1:13">
      <c r="A18" s="18">
        <v>43529</v>
      </c>
      <c r="B18" s="9" t="s">
        <v>0</v>
      </c>
      <c r="C18" s="10">
        <v>15.78</v>
      </c>
      <c r="D18">
        <f t="shared" si="0"/>
        <v>2019</v>
      </c>
      <c r="M18" s="1"/>
    </row>
    <row r="19" spans="1:13">
      <c r="A19" s="18">
        <v>43529</v>
      </c>
      <c r="B19" s="9" t="s">
        <v>2</v>
      </c>
      <c r="C19" s="10">
        <v>5.5</v>
      </c>
      <c r="D19">
        <f t="shared" si="0"/>
        <v>2019</v>
      </c>
      <c r="M19" s="1"/>
    </row>
    <row r="20" spans="1:13">
      <c r="A20" s="18">
        <v>43531</v>
      </c>
      <c r="B20" s="9" t="s">
        <v>3</v>
      </c>
      <c r="C20" s="10">
        <v>7</v>
      </c>
      <c r="D20">
        <f t="shared" si="0"/>
        <v>2019</v>
      </c>
      <c r="M20" s="1"/>
    </row>
    <row r="21" spans="1:13">
      <c r="A21" s="18">
        <v>43556</v>
      </c>
      <c r="B21" s="9" t="s">
        <v>0</v>
      </c>
      <c r="C21" s="10">
        <v>5</v>
      </c>
      <c r="D21">
        <f t="shared" si="0"/>
        <v>2019</v>
      </c>
      <c r="M21" s="1"/>
    </row>
    <row r="22" spans="1:13">
      <c r="A22" s="18">
        <v>43557</v>
      </c>
      <c r="B22" s="9" t="s">
        <v>2</v>
      </c>
      <c r="C22" s="10">
        <v>10.61</v>
      </c>
      <c r="D22">
        <f t="shared" si="0"/>
        <v>2019</v>
      </c>
      <c r="M22" s="1"/>
    </row>
    <row r="23" spans="1:13">
      <c r="A23" s="18">
        <v>43564</v>
      </c>
      <c r="B23" s="9" t="s">
        <v>0</v>
      </c>
      <c r="C23" s="10">
        <v>3</v>
      </c>
      <c r="D23">
        <f t="shared" si="0"/>
        <v>2019</v>
      </c>
      <c r="M23" s="1"/>
    </row>
    <row r="24" spans="1:13">
      <c r="A24" s="18">
        <v>43600</v>
      </c>
      <c r="B24" s="9" t="s">
        <v>2</v>
      </c>
      <c r="C24" s="10">
        <v>5</v>
      </c>
      <c r="D24">
        <f t="shared" si="0"/>
        <v>2019</v>
      </c>
      <c r="M24" s="1"/>
    </row>
    <row r="25" spans="1:13">
      <c r="A25" s="18">
        <v>43613</v>
      </c>
      <c r="B25" s="9" t="s">
        <v>1</v>
      </c>
      <c r="C25" s="10">
        <v>5.88</v>
      </c>
      <c r="D25">
        <f t="shared" si="0"/>
        <v>2019</v>
      </c>
      <c r="J25" s="3"/>
      <c r="M25" s="1"/>
    </row>
    <row r="26" spans="1:13">
      <c r="A26" s="18">
        <v>43625</v>
      </c>
      <c r="B26" s="9" t="s">
        <v>5</v>
      </c>
      <c r="C26" s="10">
        <v>2.29</v>
      </c>
      <c r="D26">
        <f t="shared" si="0"/>
        <v>2019</v>
      </c>
      <c r="H26" s="3"/>
      <c r="M26" s="1"/>
    </row>
    <row r="27" spans="1:13">
      <c r="A27" s="18">
        <v>43627</v>
      </c>
      <c r="B27" s="9" t="s">
        <v>3</v>
      </c>
      <c r="C27" s="10">
        <v>62</v>
      </c>
      <c r="D27">
        <f t="shared" si="0"/>
        <v>2019</v>
      </c>
      <c r="M27" s="1"/>
    </row>
    <row r="28" spans="1:13">
      <c r="A28" s="18">
        <v>43627</v>
      </c>
      <c r="B28" s="9" t="s">
        <v>4</v>
      </c>
      <c r="C28" s="10">
        <v>42</v>
      </c>
      <c r="D28">
        <f t="shared" si="0"/>
        <v>2019</v>
      </c>
      <c r="L28" s="2"/>
      <c r="M28" s="1"/>
    </row>
    <row r="29" spans="1:13">
      <c r="A29" s="18">
        <v>43656</v>
      </c>
      <c r="B29" s="9" t="s">
        <v>2</v>
      </c>
      <c r="C29" s="10">
        <v>2</v>
      </c>
      <c r="D29">
        <f t="shared" si="0"/>
        <v>2019</v>
      </c>
      <c r="L29" s="2"/>
      <c r="M29" s="1"/>
    </row>
    <row r="30" spans="1:13">
      <c r="A30" s="18">
        <v>43688</v>
      </c>
      <c r="B30" s="9" t="s">
        <v>0</v>
      </c>
      <c r="C30" s="10">
        <v>10</v>
      </c>
      <c r="D30">
        <f t="shared" si="0"/>
        <v>2019</v>
      </c>
      <c r="L30" s="2"/>
      <c r="M30" s="1"/>
    </row>
    <row r="31" spans="1:13">
      <c r="A31" s="18">
        <v>43709</v>
      </c>
      <c r="B31" s="9" t="s">
        <v>1</v>
      </c>
      <c r="C31" s="10">
        <v>20</v>
      </c>
      <c r="D31">
        <f t="shared" si="0"/>
        <v>2019</v>
      </c>
      <c r="M31" s="1"/>
    </row>
    <row r="32" spans="1:13" ht="13" thickBot="1">
      <c r="A32" s="19">
        <v>43749</v>
      </c>
      <c r="B32" s="11" t="s">
        <v>0</v>
      </c>
      <c r="C32" s="12">
        <v>5</v>
      </c>
      <c r="D32">
        <f t="shared" si="0"/>
        <v>2019</v>
      </c>
      <c r="M32" s="1"/>
    </row>
    <row r="33" spans="13:13">
      <c r="M33" s="1"/>
    </row>
  </sheetData>
  <sortState xmlns:xlrd2="http://schemas.microsoft.com/office/spreadsheetml/2017/richdata2" ref="A2:C32">
    <sortCondition ref="A3"/>
  </sortState>
  <customSheetViews>
    <customSheetView guid="{52AC1867-50C7-4F27-8529-B027EBE9503D}">
      <selection activeCell="F32" sqref="A1:F32"/>
      <pageMargins left="0.75" right="0.75" top="1" bottom="1" header="0.5" footer="0.5"/>
      <pageSetup paperSize="9" orientation="portrait" r:id="rId1"/>
      <headerFooter alignWithMargins="0"/>
    </customSheetView>
  </customSheetViews>
  <dataValidations count="1">
    <dataValidation type="list" allowBlank="1" showInputMessage="1" showErrorMessage="1" sqref="B2:B65536" xr:uid="{00000000-0002-0000-0000-000000000000}">
      <formula1>"Bolli, Cancelleria, Francobolli, Libri, Matriale informatico, Altro,"</formula1>
    </dataValidation>
  </dataValidations>
  <pageMargins left="0.75" right="0.75" top="1" bottom="1" header="0.5" footer="0.5"/>
  <pageSetup paperSize="9" orientation="portrait" r:id="rId2"/>
  <headerFooter alignWithMargins="0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acquisti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2014-04-02T10:10:03Z</dcterms:created>
  <dcterms:modified xsi:type="dcterms:W3CDTF">2019-01-11T10:01:29Z</dcterms:modified>
</cp:coreProperties>
</file>