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salva\Dropbox\GeA\Libri\powerPivotDax\Esercizi\"/>
    </mc:Choice>
  </mc:AlternateContent>
  <xr:revisionPtr revIDLastSave="0" documentId="13_ncr:1_{C01F9817-1B48-4F95-B089-B089FDA76E07}" xr6:coauthVersionLast="45" xr6:coauthVersionMax="45" xr10:uidLastSave="{00000000-0000-0000-0000-000000000000}"/>
  <bookViews>
    <workbookView xWindow="2620" yWindow="120" windowWidth="12010" windowHeight="9310" xr2:uid="{00000000-000D-0000-FFFF-FFFF00000000}"/>
  </bookViews>
  <sheets>
    <sheet name="Foglio3" sheetId="5" r:id="rId1"/>
    <sheet name="Riepilogo ordini" sheetId="3" r:id="rId2"/>
    <sheet name="clienti" sheetId="2" r:id="rId3"/>
  </sheets>
  <definedNames>
    <definedName name="_xlcn.WorksheetConnection_TabelleRelazione.xlsxclienti1" hidden="1">clienti[]</definedName>
    <definedName name="_xlcn.WorksheetConnection_TabelleRelazione.xlsxOrdini1" hidden="1">Ordini[]</definedName>
  </definedNames>
  <calcPr calcId="191029"/>
  <pivotCaches>
    <pivotCache cacheId="6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Ordini" name="Ordini" connection="WorksheetConnection_TabelleRelazione.xlsx!Ordini"/>
          <x15:modelTable id="clienti" name="clienti" connection="WorksheetConnection_TabelleRelazione.xlsx!clienti"/>
        </x15:modelTables>
        <x15:modelRelationships>
          <x15:modelRelationship fromTable="Ordini" fromColumn="Cliente" toTable="clienti" toColumn="Client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Modello di dati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TabelleRelazione.xlsx!clienti" type="102" refreshedVersion="6" minRefreshableVersion="5">
    <extLst>
      <ext xmlns:x15="http://schemas.microsoft.com/office/spreadsheetml/2010/11/main" uri="{DE250136-89BD-433C-8126-D09CA5730AF9}">
        <x15:connection id="clienti">
          <x15:rangePr sourceName="_xlcn.WorksheetConnection_TabelleRelazione.xlsxclienti1"/>
        </x15:connection>
      </ext>
    </extLst>
  </connection>
  <connection id="3" xr16:uid="{00000000-0015-0000-FFFF-FFFF02000000}" name="WorksheetConnection_TabelleRelazione.xlsx!Ordini" type="102" refreshedVersion="6" minRefreshableVersion="5">
    <extLst>
      <ext xmlns:x15="http://schemas.microsoft.com/office/spreadsheetml/2010/11/main" uri="{DE250136-89BD-433C-8126-D09CA5730AF9}">
        <x15:connection id="Ordini">
          <x15:rangePr sourceName="_xlcn.WorksheetConnection_TabelleRelazione.xlsxOrdini1"/>
        </x15:connection>
      </ext>
    </extLst>
  </connection>
</connections>
</file>

<file path=xl/sharedStrings.xml><?xml version="1.0" encoding="utf-8"?>
<sst xmlns="http://schemas.openxmlformats.org/spreadsheetml/2006/main" count="256" uniqueCount="74">
  <si>
    <t>ID ordine</t>
  </si>
  <si>
    <t>Dipendente</t>
  </si>
  <si>
    <t>Cliente</t>
  </si>
  <si>
    <t>Subtotale</t>
  </si>
  <si>
    <t>Costi di spedizione</t>
  </si>
  <si>
    <t>Totale ordini</t>
  </si>
  <si>
    <t>Nome spedizione</t>
  </si>
  <si>
    <t>Indirizzo di spedizione</t>
  </si>
  <si>
    <t>Stato</t>
  </si>
  <si>
    <t>Esposito Antonio</t>
  </si>
  <si>
    <t>Società C</t>
  </si>
  <si>
    <t>Fernando Caro</t>
  </si>
  <si>
    <t>Via III 123</t>
  </si>
  <si>
    <t>Nuovo</t>
  </si>
  <si>
    <t>Società D</t>
  </si>
  <si>
    <t>Raffaella Bonaldi</t>
  </si>
  <si>
    <t>Via IV 123</t>
  </si>
  <si>
    <t>Società F</t>
  </si>
  <si>
    <t>Luca Dellamore</t>
  </si>
  <si>
    <t>Via VI 123</t>
  </si>
  <si>
    <t>Chiuso</t>
  </si>
  <si>
    <t>Francesca Leonetti</t>
  </si>
  <si>
    <t>Società CC</t>
  </si>
  <si>
    <t>Barbara Zighetti</t>
  </si>
  <si>
    <t>Via IXXX 789</t>
  </si>
  <si>
    <t>Maria Ferrari</t>
  </si>
  <si>
    <t>Società Z</t>
  </si>
  <si>
    <t>Elisabetta Scotti</t>
  </si>
  <si>
    <t>Via XXVI 789</t>
  </si>
  <si>
    <t>Società Y</t>
  </si>
  <si>
    <t>Marco Tanara</t>
  </si>
  <si>
    <t>Via XXV 789</t>
  </si>
  <si>
    <t>Anna Ferraro</t>
  </si>
  <si>
    <t>Società H</t>
  </si>
  <si>
    <t>Alice Ciccu</t>
  </si>
  <si>
    <t>Via VIII 123</t>
  </si>
  <si>
    <t>Mario Greco</t>
  </si>
  <si>
    <t>Luigi Bruno</t>
  </si>
  <si>
    <t>Società I</t>
  </si>
  <si>
    <t>Davide Garghentini</t>
  </si>
  <si>
    <t>Via IX 123</t>
  </si>
  <si>
    <t>Società BB</t>
  </si>
  <si>
    <t>Giuseppe Rossi</t>
  </si>
  <si>
    <t>Via XXVIII 789</t>
  </si>
  <si>
    <t>Società A</t>
  </si>
  <si>
    <t>Angela Barbariol</t>
  </si>
  <si>
    <t>Via I 123</t>
  </si>
  <si>
    <t>Società K</t>
  </si>
  <si>
    <t>Alessandro Leoni</t>
  </si>
  <si>
    <t>Via XI 123</t>
  </si>
  <si>
    <t>Società J</t>
  </si>
  <si>
    <t>Lucio Iallo</t>
  </si>
  <si>
    <t>Via X 123</t>
  </si>
  <si>
    <t>Società G</t>
  </si>
  <si>
    <t>Luisa Cazzaniga</t>
  </si>
  <si>
    <t>Via VII 123</t>
  </si>
  <si>
    <t>Giovanni Bianchi</t>
  </si>
  <si>
    <t>Laura Giussani</t>
  </si>
  <si>
    <t>Società L</t>
  </si>
  <si>
    <t>Luca Argentiero</t>
  </si>
  <si>
    <t>Via XII 123</t>
  </si>
  <si>
    <t>Società AA</t>
  </si>
  <si>
    <t>Eva Valverde</t>
  </si>
  <si>
    <t>Via XXVII 789</t>
  </si>
  <si>
    <t>Spedito</t>
  </si>
  <si>
    <t>città</t>
  </si>
  <si>
    <t>Milano</t>
  </si>
  <si>
    <t>Pavia</t>
  </si>
  <si>
    <t>Roma</t>
  </si>
  <si>
    <t>Genova</t>
  </si>
  <si>
    <t>Torino</t>
  </si>
  <si>
    <t>Etichette di riga</t>
  </si>
  <si>
    <t>Totale complessivo</t>
  </si>
  <si>
    <t>Somma di Totale ordini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</si>
</sst>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5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/>
    <xf numFmtId="44" fontId="0" fillId="0" borderId="0" xfId="1" applyFont="1" applyFill="1"/>
    <xf numFmtId="44" fontId="1" fillId="0" borderId="1" xfId="1" applyFont="1" applyFill="1" applyBorder="1" applyAlignment="1" applyProtection="1">
      <alignment horizontal="righ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44" fontId="2" fillId="0" borderId="2" xfId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right" vertical="center" wrapText="1"/>
    </xf>
    <xf numFmtId="44" fontId="1" fillId="0" borderId="3" xfId="1" applyFont="1" applyFill="1" applyBorder="1" applyAlignment="1" applyProtection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2">
    <cellStyle name="Normale" xfId="0" builtinId="0"/>
    <cellStyle name="Valuta" xfId="1" builtinId="4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border outline="0">
        <top style="thin">
          <color rgb="FFD0D7E5"/>
        </top>
      </border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4018.41283587963" backgroundQuery="1" createdVersion="6" refreshedVersion="6" minRefreshableVersion="3" recordCount="0" supportSubquery="1" supportAdvancedDrill="1" xr:uid="{00000000-000A-0000-FFFF-FFFF0F000000}">
  <cacheSource type="external" connectionId="1"/>
  <cacheFields count="2">
    <cacheField name="[Measures].[Somma di Totale ordini]" caption="Somma di Totale ordini" numFmtId="0" hierarchy="14" level="32767"/>
    <cacheField name="[clienti].[città].[città]" caption="città" numFmtId="0" hierarchy="2" level="1">
      <sharedItems count="5">
        <s v="Genova"/>
        <s v="Milano"/>
        <s v="Pavia"/>
        <s v="Roma"/>
        <s v="Torino"/>
      </sharedItems>
    </cacheField>
  </cacheFields>
  <cacheHierarchies count="15">
    <cacheHierarchy uniqueName="[clienti].[Cliente]" caption="Cliente" attribute="1" defaultMemberUniqueName="[clienti].[Cliente].[All]" allUniqueName="[clienti].[Cliente].[All]" dimensionUniqueName="[clienti]" displayFolder="" count="2" memberValueDatatype="130" unbalanced="0"/>
    <cacheHierarchy uniqueName="[clienti].[Indirizzo di spedizione]" caption="Indirizzo di spedizione" attribute="1" defaultMemberUniqueName="[clienti].[Indirizzo di spedizione].[All]" allUniqueName="[clienti].[Indirizzo di spedizione].[All]" dimensionUniqueName="[clienti]" displayFolder="" count="0" memberValueDatatype="130" unbalanced="0"/>
    <cacheHierarchy uniqueName="[clienti].[città]" caption="città" attribute="1" defaultMemberUniqueName="[clienti].[città].[All]" allUniqueName="[clienti].[città].[All]" dimensionUniqueName="[clienti]" displayFolder="" count="2" memberValueDatatype="130" unbalanced="0">
      <fieldsUsage count="2">
        <fieldUsage x="-1"/>
        <fieldUsage x="1"/>
      </fieldsUsage>
    </cacheHierarchy>
    <cacheHierarchy uniqueName="[Ordini].[ID ordine]" caption="ID ordine" attribute="1" defaultMemberUniqueName="[Ordini].[ID ordine].[All]" allUniqueName="[Ordini].[ID ordine].[All]" dimensionUniqueName="[Ordini]" displayFolder="" count="0" memberValueDatatype="20" unbalanced="0"/>
    <cacheHierarchy uniqueName="[Ordini].[Dipendente]" caption="Dipendente" attribute="1" defaultMemberUniqueName="[Ordini].[Dipendente].[All]" allUniqueName="[Ordini].[Dipendente].[All]" dimensionUniqueName="[Ordini]" displayFolder="" count="0" memberValueDatatype="130" unbalanced="0"/>
    <cacheHierarchy uniqueName="[Ordini].[Cliente]" caption="Cliente" attribute="1" defaultMemberUniqueName="[Ordini].[Cliente].[All]" allUniqueName="[Ordini].[Cliente].[All]" dimensionUniqueName="[Ordini]" displayFolder="" count="0" memberValueDatatype="130" unbalanced="0"/>
    <cacheHierarchy uniqueName="[Ordini].[Subtotale]" caption="Subtotale" attribute="1" defaultMemberUniqueName="[Ordini].[Subtotale].[All]" allUniqueName="[Ordini].[Subtotale].[All]" dimensionUniqueName="[Ordini]" displayFolder="" count="0" memberValueDatatype="5" unbalanced="0"/>
    <cacheHierarchy uniqueName="[Ordini].[Costi di spedizione]" caption="Costi di spedizione" attribute="1" defaultMemberUniqueName="[Ordini].[Costi di spedizione].[All]" allUniqueName="[Ordini].[Costi di spedizione].[All]" dimensionUniqueName="[Ordini]" displayFolder="" count="0" memberValueDatatype="20" unbalanced="0"/>
    <cacheHierarchy uniqueName="[Ordini].[Totale ordini]" caption="Totale ordini" attribute="1" defaultMemberUniqueName="[Ordini].[Totale ordini].[All]" allUniqueName="[Ordini].[Totale ordini].[All]" dimensionUniqueName="[Ordini]" displayFolder="" count="0" memberValueDatatype="5" unbalanced="0"/>
    <cacheHierarchy uniqueName="[Ordini].[Nome spedizione]" caption="Nome spedizione" attribute="1" defaultMemberUniqueName="[Ordini].[Nome spedizione].[All]" allUniqueName="[Ordini].[Nome spedizione].[All]" dimensionUniqueName="[Ordini]" displayFolder="" count="0" memberValueDatatype="130" unbalanced="0"/>
    <cacheHierarchy uniqueName="[Ordini].[Stato]" caption="Stato" attribute="1" defaultMemberUniqueName="[Ordini].[Stato].[All]" allUniqueName="[Ordini].[Stato].[All]" dimensionUniqueName="[Ordini]" displayFolder="" count="0" memberValueDatatype="130" unbalanced="0"/>
    <cacheHierarchy uniqueName="[Measures].[__XL_Count clienti]" caption="__XL_Count clienti" measure="1" displayFolder="" measureGroup="clienti" count="0" hidden="1"/>
    <cacheHierarchy uniqueName="[Measures].[__XL_Count Ordini]" caption="__XL_Count Ordini" measure="1" displayFolder="" measureGroup="Ordini" count="0" hidden="1"/>
    <cacheHierarchy uniqueName="[Measures].[__No measures defined]" caption="__No measures defined" measure="1" displayFolder="" count="0" hidden="1"/>
    <cacheHierarchy uniqueName="[Measures].[Somma di Totale ordini]" caption="Somma di Totale ordini" measure="1" displayFolder="" measureGroup="Ordini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3">
    <dimension name="clienti" uniqueName="[clienti]" caption="clienti"/>
    <dimension measure="1" name="Measures" uniqueName="[Measures]" caption="Measures"/>
    <dimension name="Ordini" uniqueName="[Ordini]" caption="Ordini"/>
  </dimensions>
  <measureGroups count="2">
    <measureGroup name="clienti" caption="clienti"/>
    <measureGroup name="Ordini" caption="Ordini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 pivot2" cacheId="61" applyNumberFormats="0" applyBorderFormats="0" applyFontFormats="0" applyPatternFormats="0" applyAlignmentFormats="0" applyWidthHeightFormats="1" dataCaption="Valori" tag="d7fe28fb-3a43-4640-a944-275030299afd" updatedVersion="6" minRefreshableVersion="3" useAutoFormatting="1" itemPrintTitles="1" createdVersion="6" indent="0" outline="1" outlineData="1" multipleFieldFilters="0">
  <location ref="A3:B9" firstHeaderRow="1" firstDataRow="1" firstDataCol="1"/>
  <pivotFields count="2">
    <pivotField dataField="1" showAll="0"/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omma di Totale ordini" fld="0" baseField="0" baseItem="0" numFmtId="44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Ordini]"/>
        <x15:activeTabTopLevelEntity name="[clienti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rdini" displayName="Ordini" ref="A1:H49" totalsRowShown="0" headerRowDxfId="19" dataDxfId="17" headerRowBorderDxfId="18" tableBorderDxfId="16">
  <autoFilter ref="A1:H49" xr:uid="{00000000-0009-0000-0100-000001000000}"/>
  <tableColumns count="8">
    <tableColumn id="1" xr3:uid="{00000000-0010-0000-0000-000001000000}" name="ID ordine" dataDxfId="15"/>
    <tableColumn id="2" xr3:uid="{00000000-0010-0000-0000-000002000000}" name="Dipendente" dataDxfId="14"/>
    <tableColumn id="3" xr3:uid="{00000000-0010-0000-0000-000003000000}" name="Cliente" dataDxfId="13"/>
    <tableColumn id="4" xr3:uid="{00000000-0010-0000-0000-000004000000}" name="Subtotale" dataDxfId="12" dataCellStyle="Valuta"/>
    <tableColumn id="5" xr3:uid="{00000000-0010-0000-0000-000005000000}" name="Costi di spedizione" dataDxfId="11" dataCellStyle="Valuta"/>
    <tableColumn id="6" xr3:uid="{00000000-0010-0000-0000-000006000000}" name="Totale ordini" dataDxfId="10" dataCellStyle="Valuta">
      <calculatedColumnFormula>SUM(D2:E2)</calculatedColumnFormula>
    </tableColumn>
    <tableColumn id="7" xr3:uid="{00000000-0010-0000-0000-000007000000}" name="Nome spedizione" dataDxfId="9"/>
    <tableColumn id="9" xr3:uid="{00000000-0010-0000-0000-000009000000}" name="Stato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lienti" displayName="clienti" ref="A1:C16" totalsRowShown="0" headerRowDxfId="7" dataDxfId="5" headerRowBorderDxfId="6" tableBorderDxfId="4" totalsRowBorderDxfId="3">
  <autoFilter ref="A1:C16" xr:uid="{00000000-0009-0000-0100-000002000000}"/>
  <tableColumns count="3">
    <tableColumn id="1" xr3:uid="{00000000-0010-0000-0100-000001000000}" name="Cliente" dataDxfId="2"/>
    <tableColumn id="2" xr3:uid="{00000000-0010-0000-0100-000002000000}" name="Indirizzo di spedizione" dataDxfId="1"/>
    <tableColumn id="3" xr3:uid="{00000000-0010-0000-0100-000003000000}" name="città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9"/>
  <sheetViews>
    <sheetView tabSelected="1" workbookViewId="0">
      <selection activeCell="A3" sqref="A3"/>
    </sheetView>
  </sheetViews>
  <sheetFormatPr defaultRowHeight="14.5" x14ac:dyDescent="0.35"/>
  <cols>
    <col min="1" max="1" width="16.81640625" bestFit="1" customWidth="1"/>
    <col min="2" max="2" width="20.36328125" bestFit="1" customWidth="1"/>
  </cols>
  <sheetData>
    <row r="3" spans="1:2" x14ac:dyDescent="0.35">
      <c r="A3" s="13" t="s">
        <v>71</v>
      </c>
      <c r="B3" t="s">
        <v>73</v>
      </c>
    </row>
    <row r="4" spans="1:2" x14ac:dyDescent="0.35">
      <c r="A4" s="14" t="s">
        <v>69</v>
      </c>
      <c r="B4" s="15">
        <v>6156</v>
      </c>
    </row>
    <row r="5" spans="1:2" x14ac:dyDescent="0.35">
      <c r="A5" s="14" t="s">
        <v>66</v>
      </c>
      <c r="B5" s="15">
        <v>27048.5</v>
      </c>
    </row>
    <row r="6" spans="1:2" x14ac:dyDescent="0.35">
      <c r="A6" s="14" t="s">
        <v>67</v>
      </c>
      <c r="B6" s="15">
        <v>13930</v>
      </c>
    </row>
    <row r="7" spans="1:2" x14ac:dyDescent="0.35">
      <c r="A7" s="14" t="s">
        <v>68</v>
      </c>
      <c r="B7" s="15">
        <v>26164</v>
      </c>
    </row>
    <row r="8" spans="1:2" x14ac:dyDescent="0.35">
      <c r="A8" s="14" t="s">
        <v>70</v>
      </c>
      <c r="B8" s="15">
        <v>4856.5</v>
      </c>
    </row>
    <row r="9" spans="1:2" x14ac:dyDescent="0.35">
      <c r="A9" s="14" t="s">
        <v>72</v>
      </c>
      <c r="B9" s="15">
        <v>78155</v>
      </c>
    </row>
  </sheetData>
  <pageMargins left="0.7" right="0.7" top="0.75" bottom="0.75" header="0.3" footer="0.3"/>
  <pageSetup paperSize="9" orientation="portrait" horizontalDpi="360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9"/>
  <sheetViews>
    <sheetView topLeftCell="A2" workbookViewId="0">
      <selection activeCell="D8" sqref="D8"/>
    </sheetView>
  </sheetViews>
  <sheetFormatPr defaultRowHeight="14.5" x14ac:dyDescent="0.35"/>
  <cols>
    <col min="1" max="1" width="11.26953125" style="6" customWidth="1"/>
    <col min="2" max="2" width="17.7265625" style="6" customWidth="1"/>
    <col min="3" max="3" width="10.453125" style="6" customWidth="1"/>
    <col min="4" max="4" width="12.54296875" style="7" customWidth="1"/>
    <col min="5" max="5" width="20.7265625" style="7" customWidth="1"/>
    <col min="6" max="6" width="15.26953125" style="7" customWidth="1"/>
    <col min="7" max="7" width="18.7265625" style="6" customWidth="1"/>
    <col min="8" max="8" width="17.81640625" style="6" customWidth="1"/>
  </cols>
  <sheetData>
    <row r="1" spans="1:8" ht="20.149999999999999" customHeight="1" x14ac:dyDescent="0.35">
      <c r="A1" s="9" t="s">
        <v>0</v>
      </c>
      <c r="B1" s="9" t="s">
        <v>1</v>
      </c>
      <c r="C1" s="9" t="s">
        <v>2</v>
      </c>
      <c r="D1" s="10" t="s">
        <v>3</v>
      </c>
      <c r="E1" s="10" t="s">
        <v>4</v>
      </c>
      <c r="F1" s="10" t="s">
        <v>5</v>
      </c>
      <c r="G1" s="9" t="s">
        <v>6</v>
      </c>
      <c r="H1" s="9" t="s">
        <v>8</v>
      </c>
    </row>
    <row r="2" spans="1:8" ht="20.149999999999999" customHeight="1" x14ac:dyDescent="0.35">
      <c r="A2" s="1">
        <v>81</v>
      </c>
      <c r="B2" s="2" t="s">
        <v>9</v>
      </c>
      <c r="C2" s="2" t="s">
        <v>10</v>
      </c>
      <c r="D2" s="8">
        <v>120</v>
      </c>
      <c r="E2" s="8">
        <v>0</v>
      </c>
      <c r="F2" s="8">
        <f t="shared" ref="F2:F49" si="0">SUM(D2:E2)</f>
        <v>120</v>
      </c>
      <c r="G2" s="2" t="s">
        <v>11</v>
      </c>
      <c r="H2" s="2" t="s">
        <v>13</v>
      </c>
    </row>
    <row r="3" spans="1:8" ht="20.149999999999999" customHeight="1" x14ac:dyDescent="0.35">
      <c r="A3" s="1">
        <v>80</v>
      </c>
      <c r="B3" s="2" t="s">
        <v>9</v>
      </c>
      <c r="C3" s="2" t="s">
        <v>14</v>
      </c>
      <c r="D3" s="8">
        <v>380</v>
      </c>
      <c r="E3" s="8">
        <v>0</v>
      </c>
      <c r="F3" s="8">
        <f t="shared" si="0"/>
        <v>380</v>
      </c>
      <c r="G3" s="2" t="s">
        <v>15</v>
      </c>
      <c r="H3" s="2" t="s">
        <v>13</v>
      </c>
    </row>
    <row r="4" spans="1:8" ht="20.149999999999999" customHeight="1" x14ac:dyDescent="0.35">
      <c r="A4" s="1">
        <v>79</v>
      </c>
      <c r="B4" s="2" t="s">
        <v>9</v>
      </c>
      <c r="C4" s="2" t="s">
        <v>17</v>
      </c>
      <c r="D4" s="8">
        <v>2490</v>
      </c>
      <c r="E4" s="8">
        <v>0</v>
      </c>
      <c r="F4" s="8">
        <f t="shared" si="0"/>
        <v>2490</v>
      </c>
      <c r="G4" s="2" t="s">
        <v>18</v>
      </c>
      <c r="H4" s="2" t="s">
        <v>20</v>
      </c>
    </row>
    <row r="5" spans="1:8" ht="20.149999999999999" customHeight="1" x14ac:dyDescent="0.35">
      <c r="A5" s="1">
        <v>78</v>
      </c>
      <c r="B5" s="2" t="s">
        <v>21</v>
      </c>
      <c r="C5" s="2" t="s">
        <v>22</v>
      </c>
      <c r="D5" s="8">
        <v>1560</v>
      </c>
      <c r="E5" s="8">
        <v>200</v>
      </c>
      <c r="F5" s="8">
        <f t="shared" si="0"/>
        <v>1760</v>
      </c>
      <c r="G5" s="2" t="s">
        <v>23</v>
      </c>
      <c r="H5" s="2" t="s">
        <v>20</v>
      </c>
    </row>
    <row r="6" spans="1:8" ht="20.149999999999999" customHeight="1" x14ac:dyDescent="0.35">
      <c r="A6" s="1">
        <v>77</v>
      </c>
      <c r="B6" s="2" t="s">
        <v>25</v>
      </c>
      <c r="C6" s="2" t="s">
        <v>26</v>
      </c>
      <c r="D6" s="8">
        <v>2250</v>
      </c>
      <c r="E6" s="8">
        <v>60</v>
      </c>
      <c r="F6" s="8">
        <f t="shared" si="0"/>
        <v>2310</v>
      </c>
      <c r="G6" s="2" t="s">
        <v>27</v>
      </c>
      <c r="H6" s="2" t="s">
        <v>20</v>
      </c>
    </row>
    <row r="7" spans="1:8" ht="20.149999999999999" customHeight="1" x14ac:dyDescent="0.35">
      <c r="A7" s="1">
        <v>76</v>
      </c>
      <c r="B7" s="2" t="s">
        <v>25</v>
      </c>
      <c r="C7" s="2" t="s">
        <v>29</v>
      </c>
      <c r="D7" s="8">
        <v>660</v>
      </c>
      <c r="E7" s="8">
        <v>5</v>
      </c>
      <c r="F7" s="8">
        <f t="shared" si="0"/>
        <v>665</v>
      </c>
      <c r="G7" s="2" t="s">
        <v>30</v>
      </c>
      <c r="H7" s="2" t="s">
        <v>20</v>
      </c>
    </row>
    <row r="8" spans="1:8" ht="20.149999999999999" customHeight="1" x14ac:dyDescent="0.35">
      <c r="A8" s="1">
        <v>75</v>
      </c>
      <c r="B8" s="2" t="s">
        <v>32</v>
      </c>
      <c r="C8" s="2" t="s">
        <v>33</v>
      </c>
      <c r="D8" s="8">
        <v>510</v>
      </c>
      <c r="E8" s="8">
        <v>50</v>
      </c>
      <c r="F8" s="8">
        <f t="shared" si="0"/>
        <v>560</v>
      </c>
      <c r="G8" s="2" t="s">
        <v>34</v>
      </c>
      <c r="H8" s="2" t="s">
        <v>20</v>
      </c>
    </row>
    <row r="9" spans="1:8" ht="20.149999999999999" customHeight="1" x14ac:dyDescent="0.35">
      <c r="A9" s="1">
        <v>74</v>
      </c>
      <c r="B9" s="2" t="s">
        <v>36</v>
      </c>
      <c r="C9" s="2" t="s">
        <v>17</v>
      </c>
      <c r="D9" s="8">
        <v>510</v>
      </c>
      <c r="E9" s="8">
        <v>300</v>
      </c>
      <c r="F9" s="8">
        <f t="shared" si="0"/>
        <v>810</v>
      </c>
      <c r="G9" s="2" t="s">
        <v>18</v>
      </c>
      <c r="H9" s="2" t="s">
        <v>20</v>
      </c>
    </row>
    <row r="10" spans="1:8" ht="20.149999999999999" customHeight="1" x14ac:dyDescent="0.35">
      <c r="A10" s="1">
        <v>73</v>
      </c>
      <c r="B10" s="2" t="s">
        <v>37</v>
      </c>
      <c r="C10" s="2" t="s">
        <v>38</v>
      </c>
      <c r="D10" s="8">
        <v>96.5</v>
      </c>
      <c r="E10" s="8">
        <v>100</v>
      </c>
      <c r="F10" s="8">
        <f t="shared" si="0"/>
        <v>196.5</v>
      </c>
      <c r="G10" s="2" t="s">
        <v>39</v>
      </c>
      <c r="H10" s="2" t="s">
        <v>20</v>
      </c>
    </row>
    <row r="11" spans="1:8" ht="20.149999999999999" customHeight="1" x14ac:dyDescent="0.35">
      <c r="A11" s="1">
        <v>72</v>
      </c>
      <c r="B11" s="2" t="s">
        <v>21</v>
      </c>
      <c r="C11" s="2" t="s">
        <v>41</v>
      </c>
      <c r="D11" s="8">
        <v>230</v>
      </c>
      <c r="E11" s="8">
        <v>40</v>
      </c>
      <c r="F11" s="8">
        <f t="shared" si="0"/>
        <v>270</v>
      </c>
      <c r="G11" s="2" t="s">
        <v>42</v>
      </c>
      <c r="H11" s="2" t="s">
        <v>20</v>
      </c>
    </row>
    <row r="12" spans="1:8" ht="20.149999999999999" customHeight="1" x14ac:dyDescent="0.35">
      <c r="A12" s="1">
        <v>71</v>
      </c>
      <c r="B12" s="2" t="s">
        <v>21</v>
      </c>
      <c r="C12" s="2" t="s">
        <v>44</v>
      </c>
      <c r="D12" s="8">
        <v>736</v>
      </c>
      <c r="E12" s="8">
        <v>0</v>
      </c>
      <c r="F12" s="8">
        <f t="shared" si="0"/>
        <v>736</v>
      </c>
      <c r="G12" s="2" t="s">
        <v>45</v>
      </c>
      <c r="H12" s="2" t="s">
        <v>13</v>
      </c>
    </row>
    <row r="13" spans="1:8" ht="20.149999999999999" customHeight="1" x14ac:dyDescent="0.35">
      <c r="A13" s="1">
        <v>70</v>
      </c>
      <c r="B13" s="2" t="s">
        <v>21</v>
      </c>
      <c r="C13" s="2" t="s">
        <v>47</v>
      </c>
      <c r="D13" s="8">
        <v>800</v>
      </c>
      <c r="E13" s="8">
        <v>0</v>
      </c>
      <c r="F13" s="8">
        <f t="shared" si="0"/>
        <v>800</v>
      </c>
      <c r="G13" s="2" t="s">
        <v>48</v>
      </c>
      <c r="H13" s="2" t="s">
        <v>13</v>
      </c>
    </row>
    <row r="14" spans="1:8" ht="20.149999999999999" customHeight="1" x14ac:dyDescent="0.35">
      <c r="A14" s="1">
        <v>69</v>
      </c>
      <c r="B14" s="2" t="s">
        <v>21</v>
      </c>
      <c r="C14" s="2" t="s">
        <v>50</v>
      </c>
      <c r="D14" s="8">
        <v>52.5</v>
      </c>
      <c r="E14" s="8">
        <v>0</v>
      </c>
      <c r="F14" s="8">
        <f t="shared" si="0"/>
        <v>52.5</v>
      </c>
      <c r="G14" s="2" t="s">
        <v>51</v>
      </c>
      <c r="H14" s="2" t="s">
        <v>13</v>
      </c>
    </row>
    <row r="15" spans="1:8" ht="20.149999999999999" customHeight="1" x14ac:dyDescent="0.35">
      <c r="A15" s="1">
        <v>68</v>
      </c>
      <c r="B15" s="2" t="s">
        <v>21</v>
      </c>
      <c r="C15" s="2" t="s">
        <v>53</v>
      </c>
      <c r="E15" s="8">
        <v>0</v>
      </c>
      <c r="F15" s="8">
        <f t="shared" si="0"/>
        <v>0</v>
      </c>
      <c r="G15" s="2" t="s">
        <v>54</v>
      </c>
      <c r="H15" s="2" t="s">
        <v>13</v>
      </c>
    </row>
    <row r="16" spans="1:8" ht="20.149999999999999" customHeight="1" x14ac:dyDescent="0.35">
      <c r="A16" s="1">
        <v>67</v>
      </c>
      <c r="B16" s="2" t="s">
        <v>32</v>
      </c>
      <c r="C16" s="2" t="s">
        <v>50</v>
      </c>
      <c r="D16" s="8">
        <v>200</v>
      </c>
      <c r="E16" s="8">
        <v>9</v>
      </c>
      <c r="F16" s="8">
        <f t="shared" si="0"/>
        <v>209</v>
      </c>
      <c r="G16" s="2" t="s">
        <v>51</v>
      </c>
      <c r="H16" s="2" t="s">
        <v>20</v>
      </c>
    </row>
    <row r="17" spans="1:8" ht="20.149999999999999" customHeight="1" x14ac:dyDescent="0.35">
      <c r="A17" s="1">
        <v>66</v>
      </c>
      <c r="B17" s="2" t="s">
        <v>56</v>
      </c>
      <c r="C17" s="2" t="s">
        <v>33</v>
      </c>
      <c r="D17" s="7">
        <v>1000</v>
      </c>
      <c r="E17" s="8">
        <v>5</v>
      </c>
      <c r="F17" s="8">
        <f t="shared" si="0"/>
        <v>1005</v>
      </c>
      <c r="G17" s="2" t="s">
        <v>34</v>
      </c>
      <c r="H17" s="2" t="s">
        <v>13</v>
      </c>
    </row>
    <row r="18" spans="1:8" ht="20.149999999999999" customHeight="1" x14ac:dyDescent="0.35">
      <c r="A18" s="1">
        <v>65</v>
      </c>
      <c r="B18" s="2" t="s">
        <v>25</v>
      </c>
      <c r="C18" s="2" t="s">
        <v>41</v>
      </c>
      <c r="D18" s="7">
        <v>1000</v>
      </c>
      <c r="E18" s="8">
        <v>10</v>
      </c>
      <c r="F18" s="8">
        <f t="shared" si="0"/>
        <v>1010</v>
      </c>
      <c r="G18" s="2" t="s">
        <v>42</v>
      </c>
      <c r="H18" s="2" t="s">
        <v>13</v>
      </c>
    </row>
    <row r="19" spans="1:8" ht="20.149999999999999" customHeight="1" x14ac:dyDescent="0.35">
      <c r="A19" s="1">
        <v>64</v>
      </c>
      <c r="B19" s="2" t="s">
        <v>57</v>
      </c>
      <c r="C19" s="2" t="s">
        <v>17</v>
      </c>
      <c r="D19" s="7">
        <v>1000</v>
      </c>
      <c r="E19" s="8">
        <v>12</v>
      </c>
      <c r="F19" s="8">
        <f t="shared" si="0"/>
        <v>1012</v>
      </c>
      <c r="G19" s="2" t="s">
        <v>18</v>
      </c>
      <c r="H19" s="2" t="s">
        <v>13</v>
      </c>
    </row>
    <row r="20" spans="1:8" ht="20.149999999999999" customHeight="1" x14ac:dyDescent="0.35">
      <c r="A20" s="1">
        <v>63</v>
      </c>
      <c r="B20" s="2" t="s">
        <v>32</v>
      </c>
      <c r="C20" s="2" t="s">
        <v>10</v>
      </c>
      <c r="D20" s="8">
        <v>620</v>
      </c>
      <c r="E20" s="8">
        <v>7</v>
      </c>
      <c r="F20" s="8">
        <f t="shared" si="0"/>
        <v>627</v>
      </c>
      <c r="G20" s="2" t="s">
        <v>11</v>
      </c>
      <c r="H20" s="2" t="s">
        <v>20</v>
      </c>
    </row>
    <row r="21" spans="1:8" ht="20.149999999999999" customHeight="1" x14ac:dyDescent="0.35">
      <c r="A21" s="1">
        <v>62</v>
      </c>
      <c r="B21" s="2" t="s">
        <v>56</v>
      </c>
      <c r="C21" s="2" t="s">
        <v>22</v>
      </c>
      <c r="D21" s="8">
        <v>620</v>
      </c>
      <c r="E21" s="8">
        <v>7</v>
      </c>
      <c r="F21" s="8">
        <f t="shared" si="0"/>
        <v>627</v>
      </c>
      <c r="G21" s="2" t="s">
        <v>23</v>
      </c>
      <c r="H21" s="2" t="s">
        <v>13</v>
      </c>
    </row>
    <row r="22" spans="1:8" ht="20.149999999999999" customHeight="1" x14ac:dyDescent="0.35">
      <c r="A22" s="1">
        <v>61</v>
      </c>
      <c r="B22" s="2" t="s">
        <v>25</v>
      </c>
      <c r="C22" s="2" t="s">
        <v>14</v>
      </c>
      <c r="D22" s="8">
        <v>620</v>
      </c>
      <c r="E22" s="8">
        <v>4</v>
      </c>
      <c r="F22" s="8">
        <f t="shared" si="0"/>
        <v>624</v>
      </c>
      <c r="G22" s="2" t="s">
        <v>15</v>
      </c>
      <c r="H22" s="2" t="s">
        <v>13</v>
      </c>
    </row>
    <row r="23" spans="1:8" ht="20.149999999999999" customHeight="1" x14ac:dyDescent="0.35">
      <c r="A23" s="1">
        <v>60</v>
      </c>
      <c r="B23" s="2" t="s">
        <v>36</v>
      </c>
      <c r="C23" s="2" t="s">
        <v>33</v>
      </c>
      <c r="D23" s="8">
        <v>1392</v>
      </c>
      <c r="E23" s="8">
        <v>50</v>
      </c>
      <c r="F23" s="8">
        <f t="shared" si="0"/>
        <v>1442</v>
      </c>
      <c r="G23" s="2" t="s">
        <v>34</v>
      </c>
      <c r="H23" s="2" t="s">
        <v>20</v>
      </c>
    </row>
    <row r="24" spans="1:8" ht="20.149999999999999" customHeight="1" x14ac:dyDescent="0.35">
      <c r="A24" s="1">
        <v>59</v>
      </c>
      <c r="B24" s="2" t="s">
        <v>32</v>
      </c>
      <c r="C24" s="2" t="s">
        <v>58</v>
      </c>
      <c r="D24" s="8">
        <v>3520</v>
      </c>
      <c r="E24" s="8">
        <v>5</v>
      </c>
      <c r="F24" s="8">
        <f t="shared" si="0"/>
        <v>3525</v>
      </c>
      <c r="G24" s="2" t="s">
        <v>59</v>
      </c>
      <c r="H24" s="2" t="s">
        <v>13</v>
      </c>
    </row>
    <row r="25" spans="1:8" ht="20.149999999999999" customHeight="1" x14ac:dyDescent="0.35">
      <c r="A25" s="1">
        <v>58</v>
      </c>
      <c r="B25" s="2" t="s">
        <v>56</v>
      </c>
      <c r="C25" s="2" t="s">
        <v>14</v>
      </c>
      <c r="D25" s="8">
        <v>3520</v>
      </c>
      <c r="E25" s="8">
        <v>5</v>
      </c>
      <c r="F25" s="8">
        <f t="shared" si="0"/>
        <v>3525</v>
      </c>
      <c r="G25" s="2" t="s">
        <v>15</v>
      </c>
      <c r="H25" s="2" t="s">
        <v>20</v>
      </c>
    </row>
    <row r="26" spans="1:8" ht="20.149999999999999" customHeight="1" x14ac:dyDescent="0.35">
      <c r="A26" s="1">
        <v>57</v>
      </c>
      <c r="B26" s="2" t="s">
        <v>25</v>
      </c>
      <c r="C26" s="2" t="s">
        <v>61</v>
      </c>
      <c r="E26" s="8">
        <v>200</v>
      </c>
      <c r="F26" s="8">
        <f t="shared" si="0"/>
        <v>200</v>
      </c>
      <c r="G26" s="2" t="s">
        <v>62</v>
      </c>
      <c r="H26" s="2" t="s">
        <v>13</v>
      </c>
    </row>
    <row r="27" spans="1:8" ht="20.149999999999999" customHeight="1" x14ac:dyDescent="0.35">
      <c r="A27" s="1">
        <v>56</v>
      </c>
      <c r="B27" s="2" t="s">
        <v>9</v>
      </c>
      <c r="C27" s="2" t="s">
        <v>17</v>
      </c>
      <c r="D27" s="8">
        <v>127.5</v>
      </c>
      <c r="E27" s="8">
        <v>0</v>
      </c>
      <c r="F27" s="8">
        <f t="shared" si="0"/>
        <v>127.5</v>
      </c>
      <c r="G27" s="2" t="s">
        <v>18</v>
      </c>
      <c r="H27" s="2" t="s">
        <v>20</v>
      </c>
    </row>
    <row r="28" spans="1:8" ht="20.149999999999999" customHeight="1" x14ac:dyDescent="0.35">
      <c r="A28" s="1">
        <v>55</v>
      </c>
      <c r="B28" s="2" t="s">
        <v>21</v>
      </c>
      <c r="C28" s="2" t="s">
        <v>22</v>
      </c>
      <c r="D28" s="8">
        <v>1218</v>
      </c>
      <c r="E28" s="8">
        <v>200</v>
      </c>
      <c r="F28" s="8">
        <f t="shared" si="0"/>
        <v>1418</v>
      </c>
      <c r="G28" s="2" t="s">
        <v>23</v>
      </c>
      <c r="H28" s="2" t="s">
        <v>20</v>
      </c>
    </row>
    <row r="29" spans="1:8" ht="20.149999999999999" customHeight="1" x14ac:dyDescent="0.35">
      <c r="A29" s="1">
        <v>51</v>
      </c>
      <c r="B29" s="2" t="s">
        <v>25</v>
      </c>
      <c r="C29" s="2" t="s">
        <v>26</v>
      </c>
      <c r="D29" s="8">
        <v>1375.25</v>
      </c>
      <c r="E29" s="8">
        <v>60</v>
      </c>
      <c r="F29" s="8">
        <f t="shared" si="0"/>
        <v>1435.25</v>
      </c>
      <c r="G29" s="2" t="s">
        <v>27</v>
      </c>
      <c r="H29" s="2" t="s">
        <v>20</v>
      </c>
    </row>
    <row r="30" spans="1:8" ht="20.149999999999999" customHeight="1" x14ac:dyDescent="0.35">
      <c r="A30" s="1">
        <v>50</v>
      </c>
      <c r="B30" s="2" t="s">
        <v>25</v>
      </c>
      <c r="C30" s="2" t="s">
        <v>29</v>
      </c>
      <c r="D30" s="8">
        <v>200</v>
      </c>
      <c r="E30" s="8">
        <v>5</v>
      </c>
      <c r="F30" s="8">
        <f t="shared" si="0"/>
        <v>205</v>
      </c>
      <c r="G30" s="2" t="s">
        <v>30</v>
      </c>
      <c r="H30" s="2" t="s">
        <v>20</v>
      </c>
    </row>
    <row r="31" spans="1:8" ht="20.149999999999999" customHeight="1" x14ac:dyDescent="0.35">
      <c r="A31" s="1">
        <v>48</v>
      </c>
      <c r="B31" s="2" t="s">
        <v>32</v>
      </c>
      <c r="C31" s="2" t="s">
        <v>33</v>
      </c>
      <c r="D31" s="8">
        <v>1230</v>
      </c>
      <c r="E31" s="8">
        <v>50</v>
      </c>
      <c r="F31" s="8">
        <f t="shared" si="0"/>
        <v>1280</v>
      </c>
      <c r="G31" s="2" t="s">
        <v>34</v>
      </c>
      <c r="H31" s="2" t="s">
        <v>20</v>
      </c>
    </row>
    <row r="32" spans="1:8" ht="20.149999999999999" customHeight="1" x14ac:dyDescent="0.35">
      <c r="A32" s="1">
        <v>47</v>
      </c>
      <c r="B32" s="2" t="s">
        <v>36</v>
      </c>
      <c r="C32" s="2" t="s">
        <v>17</v>
      </c>
      <c r="D32" s="8">
        <v>4200</v>
      </c>
      <c r="E32" s="8">
        <v>300</v>
      </c>
      <c r="F32" s="8">
        <f t="shared" si="0"/>
        <v>4500</v>
      </c>
      <c r="G32" s="2" t="s">
        <v>18</v>
      </c>
      <c r="H32" s="2" t="s">
        <v>20</v>
      </c>
    </row>
    <row r="33" spans="1:8" ht="20.149999999999999" customHeight="1" x14ac:dyDescent="0.35">
      <c r="A33" s="1">
        <v>46</v>
      </c>
      <c r="B33" s="2" t="s">
        <v>37</v>
      </c>
      <c r="C33" s="2" t="s">
        <v>38</v>
      </c>
      <c r="D33" s="8">
        <v>3690</v>
      </c>
      <c r="E33" s="8">
        <v>100</v>
      </c>
      <c r="F33" s="8">
        <f t="shared" si="0"/>
        <v>3790</v>
      </c>
      <c r="G33" s="2" t="s">
        <v>39</v>
      </c>
      <c r="H33" s="2" t="s">
        <v>20</v>
      </c>
    </row>
    <row r="34" spans="1:8" ht="20.149999999999999" customHeight="1" x14ac:dyDescent="0.35">
      <c r="A34" s="1">
        <v>45</v>
      </c>
      <c r="B34" s="2" t="s">
        <v>21</v>
      </c>
      <c r="C34" s="2" t="s">
        <v>41</v>
      </c>
      <c r="D34" s="8">
        <v>1402.5</v>
      </c>
      <c r="E34" s="8">
        <v>40</v>
      </c>
      <c r="F34" s="8">
        <f t="shared" si="0"/>
        <v>1442.5</v>
      </c>
      <c r="G34" s="2" t="s">
        <v>42</v>
      </c>
      <c r="H34" s="2" t="s">
        <v>20</v>
      </c>
    </row>
    <row r="35" spans="1:8" ht="20.149999999999999" customHeight="1" x14ac:dyDescent="0.35">
      <c r="A35" s="1">
        <v>44</v>
      </c>
      <c r="B35" s="2" t="s">
        <v>21</v>
      </c>
      <c r="C35" s="2" t="s">
        <v>44</v>
      </c>
      <c r="D35" s="8">
        <v>1674.75</v>
      </c>
      <c r="E35" s="8">
        <v>0</v>
      </c>
      <c r="F35" s="8">
        <f t="shared" si="0"/>
        <v>1674.75</v>
      </c>
      <c r="G35" s="2" t="s">
        <v>45</v>
      </c>
      <c r="H35" s="2" t="s">
        <v>13</v>
      </c>
    </row>
    <row r="36" spans="1:8" ht="20.149999999999999" customHeight="1" x14ac:dyDescent="0.35">
      <c r="A36" s="1">
        <v>43</v>
      </c>
      <c r="B36" s="2" t="s">
        <v>21</v>
      </c>
      <c r="C36" s="2" t="s">
        <v>47</v>
      </c>
      <c r="D36" s="8">
        <v>219.5</v>
      </c>
      <c r="E36" s="8">
        <v>0</v>
      </c>
      <c r="F36" s="8">
        <f t="shared" si="0"/>
        <v>219.5</v>
      </c>
      <c r="G36" s="2" t="s">
        <v>48</v>
      </c>
      <c r="H36" s="2" t="s">
        <v>13</v>
      </c>
    </row>
    <row r="37" spans="1:8" ht="20.149999999999999" customHeight="1" x14ac:dyDescent="0.35">
      <c r="A37" s="1">
        <v>42</v>
      </c>
      <c r="B37" s="2" t="s">
        <v>21</v>
      </c>
      <c r="C37" s="2" t="s">
        <v>50</v>
      </c>
      <c r="D37" s="8">
        <v>562</v>
      </c>
      <c r="E37" s="8">
        <v>0</v>
      </c>
      <c r="F37" s="8">
        <f t="shared" si="0"/>
        <v>562</v>
      </c>
      <c r="G37" s="2" t="s">
        <v>51</v>
      </c>
      <c r="H37" s="2" t="s">
        <v>64</v>
      </c>
    </row>
    <row r="38" spans="1:8" ht="20.149999999999999" customHeight="1" x14ac:dyDescent="0.35">
      <c r="A38" s="1">
        <v>41</v>
      </c>
      <c r="B38" s="2" t="s">
        <v>21</v>
      </c>
      <c r="C38" s="2" t="s">
        <v>53</v>
      </c>
      <c r="D38" s="8">
        <v>13800</v>
      </c>
      <c r="E38" s="8">
        <v>0</v>
      </c>
      <c r="F38" s="8">
        <f t="shared" si="0"/>
        <v>13800</v>
      </c>
      <c r="G38" s="2" t="s">
        <v>54</v>
      </c>
      <c r="H38" s="2" t="s">
        <v>13</v>
      </c>
    </row>
    <row r="39" spans="1:8" ht="20.149999999999999" customHeight="1" x14ac:dyDescent="0.35">
      <c r="A39" s="1">
        <v>40</v>
      </c>
      <c r="B39" s="2" t="s">
        <v>32</v>
      </c>
      <c r="C39" s="2" t="s">
        <v>50</v>
      </c>
      <c r="D39" s="8">
        <v>598</v>
      </c>
      <c r="E39" s="8">
        <v>9</v>
      </c>
      <c r="F39" s="8">
        <f t="shared" si="0"/>
        <v>607</v>
      </c>
      <c r="G39" s="2" t="s">
        <v>51</v>
      </c>
      <c r="H39" s="2" t="s">
        <v>20</v>
      </c>
    </row>
    <row r="40" spans="1:8" ht="20.149999999999999" customHeight="1" x14ac:dyDescent="0.35">
      <c r="A40" s="1">
        <v>39</v>
      </c>
      <c r="B40" s="2" t="s">
        <v>56</v>
      </c>
      <c r="C40" s="2" t="s">
        <v>33</v>
      </c>
      <c r="D40" s="8">
        <v>1275</v>
      </c>
      <c r="E40" s="8">
        <v>5</v>
      </c>
      <c r="F40" s="8">
        <f t="shared" si="0"/>
        <v>1280</v>
      </c>
      <c r="G40" s="2" t="s">
        <v>34</v>
      </c>
      <c r="H40" s="2" t="s">
        <v>20</v>
      </c>
    </row>
    <row r="41" spans="1:8" ht="20.149999999999999" customHeight="1" x14ac:dyDescent="0.35">
      <c r="A41" s="1">
        <v>38</v>
      </c>
      <c r="B41" s="2" t="s">
        <v>25</v>
      </c>
      <c r="C41" s="2" t="s">
        <v>41</v>
      </c>
      <c r="D41" s="8">
        <v>13800</v>
      </c>
      <c r="E41" s="8">
        <v>10</v>
      </c>
      <c r="F41" s="8">
        <f t="shared" si="0"/>
        <v>13810</v>
      </c>
      <c r="G41" s="2" t="s">
        <v>42</v>
      </c>
      <c r="H41" s="2" t="s">
        <v>20</v>
      </c>
    </row>
    <row r="42" spans="1:8" ht="20.149999999999999" customHeight="1" x14ac:dyDescent="0.35">
      <c r="A42" s="1">
        <v>37</v>
      </c>
      <c r="B42" s="2" t="s">
        <v>57</v>
      </c>
      <c r="C42" s="2" t="s">
        <v>17</v>
      </c>
      <c r="D42" s="8">
        <v>680</v>
      </c>
      <c r="E42" s="8">
        <v>12</v>
      </c>
      <c r="F42" s="8">
        <f t="shared" si="0"/>
        <v>692</v>
      </c>
      <c r="G42" s="2" t="s">
        <v>18</v>
      </c>
      <c r="H42" s="2" t="s">
        <v>20</v>
      </c>
    </row>
    <row r="43" spans="1:8" ht="20.149999999999999" customHeight="1" x14ac:dyDescent="0.35">
      <c r="A43" s="1">
        <v>36</v>
      </c>
      <c r="B43" s="2" t="s">
        <v>32</v>
      </c>
      <c r="C43" s="2" t="s">
        <v>10</v>
      </c>
      <c r="D43" s="8">
        <v>1930</v>
      </c>
      <c r="E43" s="8">
        <v>7</v>
      </c>
      <c r="F43" s="8">
        <f t="shared" si="0"/>
        <v>1937</v>
      </c>
      <c r="G43" s="2" t="s">
        <v>11</v>
      </c>
      <c r="H43" s="2" t="s">
        <v>20</v>
      </c>
    </row>
    <row r="44" spans="1:8" ht="20.149999999999999" customHeight="1" x14ac:dyDescent="0.35">
      <c r="A44" s="1">
        <v>35</v>
      </c>
      <c r="B44" s="2" t="s">
        <v>56</v>
      </c>
      <c r="C44" s="2" t="s">
        <v>22</v>
      </c>
      <c r="D44" s="8">
        <v>127.5</v>
      </c>
      <c r="E44" s="8">
        <v>7</v>
      </c>
      <c r="F44" s="8">
        <f t="shared" si="0"/>
        <v>134.5</v>
      </c>
      <c r="G44" s="2" t="s">
        <v>23</v>
      </c>
      <c r="H44" s="2" t="s">
        <v>20</v>
      </c>
    </row>
    <row r="45" spans="1:8" ht="20.149999999999999" customHeight="1" x14ac:dyDescent="0.35">
      <c r="A45" s="1">
        <v>34</v>
      </c>
      <c r="B45" s="2" t="s">
        <v>25</v>
      </c>
      <c r="C45" s="2" t="s">
        <v>14</v>
      </c>
      <c r="D45" s="8">
        <v>184</v>
      </c>
      <c r="E45" s="8">
        <v>4</v>
      </c>
      <c r="F45" s="8">
        <f t="shared" si="0"/>
        <v>188</v>
      </c>
      <c r="G45" s="2" t="s">
        <v>15</v>
      </c>
      <c r="H45" s="2" t="s">
        <v>20</v>
      </c>
    </row>
    <row r="46" spans="1:8" ht="20.149999999999999" customHeight="1" x14ac:dyDescent="0.35">
      <c r="A46" s="1">
        <v>33</v>
      </c>
      <c r="B46" s="2" t="s">
        <v>36</v>
      </c>
      <c r="C46" s="2" t="s">
        <v>33</v>
      </c>
      <c r="D46" s="8">
        <v>276</v>
      </c>
      <c r="E46" s="8">
        <v>50</v>
      </c>
      <c r="F46" s="8">
        <f t="shared" si="0"/>
        <v>326</v>
      </c>
      <c r="G46" s="2" t="s">
        <v>34</v>
      </c>
      <c r="H46" s="2" t="s">
        <v>20</v>
      </c>
    </row>
    <row r="47" spans="1:8" ht="20.149999999999999" customHeight="1" x14ac:dyDescent="0.35">
      <c r="A47" s="1">
        <v>32</v>
      </c>
      <c r="B47" s="2" t="s">
        <v>32</v>
      </c>
      <c r="C47" s="2" t="s">
        <v>58</v>
      </c>
      <c r="D47" s="8">
        <v>1190</v>
      </c>
      <c r="E47" s="8">
        <v>5</v>
      </c>
      <c r="F47" s="8">
        <f t="shared" si="0"/>
        <v>1195</v>
      </c>
      <c r="G47" s="2" t="s">
        <v>59</v>
      </c>
      <c r="H47" s="2" t="s">
        <v>20</v>
      </c>
    </row>
    <row r="48" spans="1:8" ht="20.149999999999999" customHeight="1" x14ac:dyDescent="0.35">
      <c r="A48" s="1">
        <v>31</v>
      </c>
      <c r="B48" s="2" t="s">
        <v>56</v>
      </c>
      <c r="C48" s="2" t="s">
        <v>14</v>
      </c>
      <c r="D48" s="8">
        <v>865</v>
      </c>
      <c r="E48" s="8">
        <v>5</v>
      </c>
      <c r="F48" s="8">
        <f t="shared" si="0"/>
        <v>870</v>
      </c>
      <c r="G48" s="2" t="s">
        <v>15</v>
      </c>
      <c r="H48" s="2" t="s">
        <v>20</v>
      </c>
    </row>
    <row r="49" spans="1:8" ht="20.149999999999999" customHeight="1" x14ac:dyDescent="0.35">
      <c r="A49" s="11">
        <v>30</v>
      </c>
      <c r="B49" s="4" t="s">
        <v>25</v>
      </c>
      <c r="C49" s="4" t="s">
        <v>61</v>
      </c>
      <c r="D49" s="12">
        <v>1505</v>
      </c>
      <c r="E49" s="12">
        <v>200</v>
      </c>
      <c r="F49" s="12">
        <f t="shared" si="0"/>
        <v>1705</v>
      </c>
      <c r="G49" s="4" t="s">
        <v>62</v>
      </c>
      <c r="H49" s="4" t="s">
        <v>20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2"/>
  <dimension ref="A1:C26"/>
  <sheetViews>
    <sheetView workbookViewId="0">
      <selection activeCell="I2" sqref="I2"/>
    </sheetView>
  </sheetViews>
  <sheetFormatPr defaultRowHeight="14.5" x14ac:dyDescent="0.35"/>
  <cols>
    <col min="1" max="1" width="10.453125" bestFit="1" customWidth="1"/>
    <col min="2" max="2" width="23" customWidth="1"/>
  </cols>
  <sheetData>
    <row r="1" spans="1:3" x14ac:dyDescent="0.35">
      <c r="A1" s="3" t="s">
        <v>2</v>
      </c>
      <c r="B1" s="3" t="s">
        <v>7</v>
      </c>
      <c r="C1" s="3" t="s">
        <v>65</v>
      </c>
    </row>
    <row r="2" spans="1:3" x14ac:dyDescent="0.35">
      <c r="A2" s="2" t="s">
        <v>10</v>
      </c>
      <c r="B2" s="2" t="s">
        <v>12</v>
      </c>
      <c r="C2" s="5" t="s">
        <v>66</v>
      </c>
    </row>
    <row r="3" spans="1:3" x14ac:dyDescent="0.35">
      <c r="A3" s="2" t="s">
        <v>14</v>
      </c>
      <c r="B3" s="2" t="s">
        <v>16</v>
      </c>
      <c r="C3" s="2" t="s">
        <v>67</v>
      </c>
    </row>
    <row r="4" spans="1:3" x14ac:dyDescent="0.35">
      <c r="A4" s="2" t="s">
        <v>17</v>
      </c>
      <c r="B4" s="2" t="s">
        <v>19</v>
      </c>
      <c r="C4" s="2" t="s">
        <v>68</v>
      </c>
    </row>
    <row r="5" spans="1:3" x14ac:dyDescent="0.35">
      <c r="A5" s="2" t="s">
        <v>22</v>
      </c>
      <c r="B5" s="2" t="s">
        <v>24</v>
      </c>
      <c r="C5" s="2" t="s">
        <v>66</v>
      </c>
    </row>
    <row r="6" spans="1:3" x14ac:dyDescent="0.35">
      <c r="A6" s="2" t="s">
        <v>26</v>
      </c>
      <c r="B6" s="2" t="s">
        <v>28</v>
      </c>
      <c r="C6" s="2" t="s">
        <v>69</v>
      </c>
    </row>
    <row r="7" spans="1:3" x14ac:dyDescent="0.35">
      <c r="A7" s="2" t="s">
        <v>29</v>
      </c>
      <c r="B7" s="2" t="s">
        <v>31</v>
      </c>
      <c r="C7" s="2" t="s">
        <v>70</v>
      </c>
    </row>
    <row r="8" spans="1:3" x14ac:dyDescent="0.35">
      <c r="A8" s="2" t="s">
        <v>33</v>
      </c>
      <c r="B8" s="2" t="s">
        <v>35</v>
      </c>
      <c r="C8" s="2" t="s">
        <v>67</v>
      </c>
    </row>
    <row r="9" spans="1:3" x14ac:dyDescent="0.35">
      <c r="A9" s="2" t="s">
        <v>38</v>
      </c>
      <c r="B9" s="2" t="s">
        <v>40</v>
      </c>
      <c r="C9" s="2" t="s">
        <v>70</v>
      </c>
    </row>
    <row r="10" spans="1:3" x14ac:dyDescent="0.35">
      <c r="A10" s="2" t="s">
        <v>41</v>
      </c>
      <c r="B10" s="2" t="s">
        <v>43</v>
      </c>
      <c r="C10" s="2" t="s">
        <v>68</v>
      </c>
    </row>
    <row r="11" spans="1:3" x14ac:dyDescent="0.35">
      <c r="A11" s="2" t="s">
        <v>44</v>
      </c>
      <c r="B11" s="2" t="s">
        <v>46</v>
      </c>
      <c r="C11" s="2" t="s">
        <v>69</v>
      </c>
    </row>
    <row r="12" spans="1:3" x14ac:dyDescent="0.35">
      <c r="A12" s="2" t="s">
        <v>47</v>
      </c>
      <c r="B12" s="2" t="s">
        <v>49</v>
      </c>
      <c r="C12" s="2" t="s">
        <v>67</v>
      </c>
    </row>
    <row r="13" spans="1:3" x14ac:dyDescent="0.35">
      <c r="A13" s="2" t="s">
        <v>50</v>
      </c>
      <c r="B13" s="2" t="s">
        <v>52</v>
      </c>
      <c r="C13" s="2" t="s">
        <v>67</v>
      </c>
    </row>
    <row r="14" spans="1:3" x14ac:dyDescent="0.35">
      <c r="A14" s="2" t="s">
        <v>53</v>
      </c>
      <c r="B14" s="2" t="s">
        <v>55</v>
      </c>
      <c r="C14" s="2" t="s">
        <v>66</v>
      </c>
    </row>
    <row r="15" spans="1:3" x14ac:dyDescent="0.35">
      <c r="A15" s="2" t="s">
        <v>58</v>
      </c>
      <c r="B15" s="2" t="s">
        <v>60</v>
      </c>
      <c r="C15" s="2" t="s">
        <v>66</v>
      </c>
    </row>
    <row r="16" spans="1:3" x14ac:dyDescent="0.35">
      <c r="A16" s="4" t="s">
        <v>61</v>
      </c>
      <c r="B16" s="4" t="s">
        <v>63</v>
      </c>
      <c r="C16" s="4" t="s">
        <v>66</v>
      </c>
    </row>
    <row r="26" spans="1:2" x14ac:dyDescent="0.35">
      <c r="A26" s="2"/>
      <c r="B26" s="2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 2 0 1 7 - 0 6 - 1 9 T 1 6 : 1 7 : 5 1 . 8 5 0 1 8 4 2 + 0 2 : 0 0 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5 6 5 ] ] > < / C u s t o m C o n t e n t > < / G e m i n i > 
</file>

<file path=customXml/itemProps1.xml><?xml version="1.0" encoding="utf-8"?>
<ds:datastoreItem xmlns:ds="http://schemas.openxmlformats.org/officeDocument/2006/customXml" ds:itemID="{18D1258A-993E-4927-B3BC-9FD0997652F3}">
  <ds:schemaRefs/>
</ds:datastoreItem>
</file>

<file path=customXml/itemProps2.xml><?xml version="1.0" encoding="utf-8"?>
<ds:datastoreItem xmlns:ds="http://schemas.openxmlformats.org/officeDocument/2006/customXml" ds:itemID="{1185A5EB-0250-4481-8008-14BF66CB64CA}">
  <ds:schemaRefs/>
</ds:datastoreItem>
</file>

<file path=customXml/itemProps3.xml><?xml version="1.0" encoding="utf-8"?>
<ds:datastoreItem xmlns:ds="http://schemas.openxmlformats.org/officeDocument/2006/customXml" ds:itemID="{E3FFAFF0-2E9A-4946-AE33-C70BBC4565EB}">
  <ds:schemaRefs/>
</ds:datastoreItem>
</file>

<file path=customXml/itemProps4.xml><?xml version="1.0" encoding="utf-8"?>
<ds:datastoreItem xmlns:ds="http://schemas.openxmlformats.org/officeDocument/2006/customXml" ds:itemID="{4D997FA4-C8AC-4806-9A9E-9F80C369DFD6}">
  <ds:schemaRefs/>
</ds:datastoreItem>
</file>

<file path=customXml/itemProps5.xml><?xml version="1.0" encoding="utf-8"?>
<ds:datastoreItem xmlns:ds="http://schemas.openxmlformats.org/officeDocument/2006/customXml" ds:itemID="{E700B763-F909-4402-B45E-2BBBC79ED6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Foglio3</vt:lpstr>
      <vt:lpstr>Riepilogo ordini</vt:lpstr>
      <vt:lpstr>clienti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2014-03-20T14:31:27Z</dcterms:created>
  <dcterms:modified xsi:type="dcterms:W3CDTF">2020-07-06T09:36:05Z</dcterms:modified>
</cp:coreProperties>
</file>